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Brigitte Angelica\Desktop\Gestión de Egresados\Autoevaluación\Posgrado\Maestría en Ciencias Químicas\"/>
    </mc:Choice>
  </mc:AlternateContent>
  <xr:revisionPtr revIDLastSave="0" documentId="13_ncr:1_{1511C310-2128-4ABA-96C8-EA1396424CF2}" xr6:coauthVersionLast="45" xr6:coauthVersionMax="45" xr10:uidLastSave="{00000000-0000-0000-0000-000000000000}"/>
  <bookViews>
    <workbookView xWindow="-120" yWindow="-120" windowWidth="29040" windowHeight="15840" activeTab="1" xr2:uid="{00000000-000D-0000-FFFF-FFFF00000000}"/>
  </bookViews>
  <sheets>
    <sheet name="Presentación" sheetId="1" r:id="rId1"/>
    <sheet name="Egresados 2020" sheetId="4" r:id="rId2"/>
    <sheet name="Empleadores" sheetId="3" r:id="rId3"/>
    <sheet name="OLE" sheetId="5" r:id="rId4"/>
  </sheets>
  <externalReferences>
    <externalReference r:id="rId5"/>
    <externalReference r:id="rId6"/>
    <externalReference r:id="rId7"/>
    <externalReference r:id="rId8"/>
  </externalReferenc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2" i="4" l="1"/>
  <c r="E249" i="4" s="1"/>
  <c r="C238" i="4"/>
  <c r="D237" i="4" s="1"/>
  <c r="C225" i="4"/>
  <c r="D223" i="4" s="1"/>
  <c r="C210" i="4"/>
  <c r="D208" i="4" s="1"/>
  <c r="E198" i="4"/>
  <c r="F193" i="4" s="1"/>
  <c r="E125" i="4"/>
  <c r="E130" i="4" s="1"/>
  <c r="C95" i="4"/>
  <c r="D94" i="4" s="1"/>
  <c r="D173" i="4"/>
  <c r="E172" i="4" s="1"/>
  <c r="C68" i="4"/>
  <c r="D67" i="4" s="1"/>
  <c r="C42" i="4"/>
  <c r="D236" i="4" l="1"/>
  <c r="D238" i="4" s="1"/>
  <c r="E250" i="4"/>
  <c r="E247" i="4"/>
  <c r="E248" i="4"/>
  <c r="E251" i="4"/>
  <c r="D224" i="4"/>
  <c r="D225" i="4" s="1"/>
  <c r="D207" i="4"/>
  <c r="D206" i="4"/>
  <c r="D209" i="4"/>
  <c r="F195" i="4"/>
  <c r="F192" i="4"/>
  <c r="F191" i="4"/>
  <c r="F197" i="4"/>
  <c r="F194" i="4"/>
  <c r="F196" i="4"/>
  <c r="E171" i="4"/>
  <c r="E173" i="4" s="1"/>
  <c r="D40" i="4"/>
  <c r="D65" i="4"/>
  <c r="D66" i="4"/>
  <c r="D41" i="4"/>
  <c r="E133" i="4"/>
  <c r="E131" i="4"/>
  <c r="E132" i="4"/>
  <c r="E129" i="4"/>
  <c r="E134" i="4"/>
  <c r="D92" i="4"/>
  <c r="D91" i="4"/>
  <c r="D93" i="4"/>
  <c r="D95" i="4"/>
  <c r="D68" i="4"/>
  <c r="D42" i="4"/>
  <c r="E252" i="4" l="1"/>
  <c r="D210" i="4"/>
  <c r="F198" i="4"/>
</calcChain>
</file>

<file path=xl/sharedStrings.xml><?xml version="1.0" encoding="utf-8"?>
<sst xmlns="http://schemas.openxmlformats.org/spreadsheetml/2006/main" count="267" uniqueCount="194">
  <si>
    <t>INTRODUCCIÓN:</t>
  </si>
  <si>
    <t>Equipo de trabajo</t>
  </si>
  <si>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</si>
  <si>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</si>
  <si>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</si>
  <si>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</si>
  <si>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</si>
  <si>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</si>
  <si>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</si>
  <si>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</si>
  <si>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</si>
  <si>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</si>
  <si>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</si>
  <si>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</si>
  <si>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Número de hijos</t>
  </si>
  <si>
    <t>Hijos</t>
  </si>
  <si>
    <t>Más de 2</t>
  </si>
  <si>
    <t xml:space="preserve">Que ocupa la mayor parte de su tiempo </t>
  </si>
  <si>
    <t>¿En la actualidad, en qué actividad ocupa la mayor parte de su tiempo? (opción única)</t>
  </si>
  <si>
    <t>Trabajando</t>
  </si>
  <si>
    <t>Buscando trabajo</t>
  </si>
  <si>
    <t>Estudiando</t>
  </si>
  <si>
    <t>Oficios del hogar</t>
  </si>
  <si>
    <t xml:space="preserve">Incapacitado </t>
  </si>
  <si>
    <t>Otra actividad</t>
  </si>
  <si>
    <t xml:space="preserve">Ocupación </t>
  </si>
  <si>
    <t>Si</t>
  </si>
  <si>
    <t>Situación Laboral</t>
  </si>
  <si>
    <t>Dirección:</t>
  </si>
  <si>
    <t>Teléfono:</t>
  </si>
  <si>
    <t>Email:</t>
  </si>
  <si>
    <t>En esa actividad usted es:</t>
  </si>
  <si>
    <t>Área de la empresa donde labora:</t>
  </si>
  <si>
    <t>Cargo del jefe inmediato:</t>
  </si>
  <si>
    <t>Producción Científica y  Tipo de producción</t>
  </si>
  <si>
    <t>No</t>
  </si>
  <si>
    <t>TOTAL</t>
  </si>
  <si>
    <t>Canales de Comunicación</t>
  </si>
  <si>
    <t>¿De los siguientes canales de comunicación cuáles utiliza para mantener contacto con la Universidad Tecnológica de Pereira?</t>
  </si>
  <si>
    <t xml:space="preserve">Canales de comunicación </t>
  </si>
  <si>
    <t>Redes Sociales</t>
  </si>
  <si>
    <t>Campus Informa</t>
  </si>
  <si>
    <t>Universitaria Estéreo</t>
  </si>
  <si>
    <t>Otros</t>
  </si>
  <si>
    <t>Ninguno</t>
  </si>
  <si>
    <t>Calidad Profesores</t>
  </si>
  <si>
    <t>Calificación</t>
  </si>
  <si>
    <t>Alto grado</t>
  </si>
  <si>
    <t>Mediano grado</t>
  </si>
  <si>
    <t>Bajo grado</t>
  </si>
  <si>
    <t xml:space="preserve">No </t>
  </si>
  <si>
    <t>No sabe</t>
  </si>
  <si>
    <t>¿Se encuentra satisfecho con el programa de posgrado del cual egresó?</t>
  </si>
  <si>
    <t>¿Recomendaría a un egresado de esta institución seleccionar este programa de posgrado que estudió ?</t>
  </si>
  <si>
    <t xml:space="preserve">Satisfacción </t>
  </si>
  <si>
    <t xml:space="preserve">Calidad formación </t>
  </si>
  <si>
    <t>Si tiene sugerencias para mejorar la calidad de ésta formación, por favor menciónelas:</t>
  </si>
  <si>
    <t xml:space="preserve">Nombre de la Institución y/o empresa </t>
  </si>
  <si>
    <t xml:space="preserve">Nombre del empleador </t>
  </si>
  <si>
    <t xml:space="preserve">Dirección de la empresa </t>
  </si>
  <si>
    <t xml:space="preserve">Teléfono o número de celular </t>
  </si>
  <si>
    <t xml:space="preserve">Correo electrónico de la empresa </t>
  </si>
  <si>
    <t>Ciudad</t>
  </si>
  <si>
    <t xml:space="preserve">Departamento </t>
  </si>
  <si>
    <t xml:space="preserve">¿ A qué sector económico pertenece la institución y/o empresa? </t>
  </si>
  <si>
    <t xml:space="preserve">Educación </t>
  </si>
  <si>
    <t>Seleccione el tipo de empresa</t>
  </si>
  <si>
    <t>Pública</t>
  </si>
  <si>
    <t xml:space="preserve">La formación que imparten los programas académicos debe ser relevante académicamente y debe responder a las necesidades locales, regionales, nacionales e internacionales.  ¿En su opinión los programas de la Universidad Tecnológica de Pereira cumplen con esas caracterísitcas? </t>
  </si>
  <si>
    <t xml:space="preserve">Alto grado </t>
  </si>
  <si>
    <t>¿Por qué?</t>
  </si>
  <si>
    <t xml:space="preserve">Conoce Usted proyectos de impacto social que hayan sido generados por programas académicos de esta institución? </t>
  </si>
  <si>
    <t>SI</t>
  </si>
  <si>
    <t xml:space="preserve">¿En qué grado los programas académicos, han impactado positivamente en el desarrollo de la región? </t>
  </si>
  <si>
    <t xml:space="preserve">¿De acuerdo a su experiencia, el perfil profesional y ocupacional de los egresados, corresponde al perfil profesional ofrecido por su programa de formación? </t>
  </si>
  <si>
    <t xml:space="preserve">¿Por qué? </t>
  </si>
  <si>
    <t xml:space="preserve">Califique la calidad de la formación que imparten los programas académicos sobre sus estudiantes y su desempeño a nivel laboral </t>
  </si>
  <si>
    <t xml:space="preserve">¿En qué grado los egresados del programa académico vinculados a su organización han impactado positivamente el desarrollo de la región? </t>
  </si>
  <si>
    <t xml:space="preserve">Califique de 1 a 5 la calidad del desempeño laboral de los egresados de la Universidad Tecnológica de Pereira. (5 equivale a la calificación más alta) </t>
  </si>
  <si>
    <t xml:space="preserve">Califique la percepción sobre la calidad humana de los egresados de la UTP que laboran en su empresa </t>
  </si>
  <si>
    <t xml:space="preserve">Califique la percepción sobre la calidad ética de los egresados de la UTP que laboran en su empresa </t>
  </si>
  <si>
    <t>Excelente</t>
  </si>
  <si>
    <t>Bueno</t>
  </si>
  <si>
    <t xml:space="preserve">Califique la percepción sobre la calidadprofesional de los egresados de la UTP que laboran en su empresa </t>
  </si>
  <si>
    <t>Regular</t>
  </si>
  <si>
    <t>Docente</t>
  </si>
  <si>
    <t>RISARALDA</t>
  </si>
  <si>
    <t>PEREIRA</t>
  </si>
  <si>
    <t>Información Observatorio Laboral para la Educación</t>
  </si>
  <si>
    <t>Egresados que cotizan como empleadores o independientes.</t>
  </si>
  <si>
    <r>
      <rPr>
        <b/>
        <sz val="11"/>
        <rFont val="Calibri"/>
        <family val="2"/>
        <scheme val="minor"/>
      </rPr>
      <t xml:space="preserve">Fuente: </t>
    </r>
    <r>
      <rPr>
        <sz val="11"/>
        <rFont val="Calibri"/>
        <family val="2"/>
        <scheme val="minor"/>
      </rPr>
      <t>Observatorio Laboral para la Educación.</t>
    </r>
  </si>
  <si>
    <r>
      <rPr>
        <b/>
        <sz val="11"/>
        <rFont val="Calibri"/>
        <family val="2"/>
        <scheme val="minor"/>
      </rPr>
      <t>Fecha de información:</t>
    </r>
    <r>
      <rPr>
        <sz val="11"/>
        <rFont val="Calibri"/>
        <family val="2"/>
        <scheme val="minor"/>
      </rPr>
      <t xml:space="preserve"> 2016</t>
    </r>
  </si>
  <si>
    <t>MG</t>
  </si>
  <si>
    <t>2 AÑO</t>
  </si>
  <si>
    <t>5 AÑO</t>
  </si>
  <si>
    <t xml:space="preserve">Si tiene sugerencias para mejorar la calidad de la formación 
académica, por favor menciónelas </t>
  </si>
  <si>
    <t>5</t>
  </si>
  <si>
    <t>4</t>
  </si>
  <si>
    <t xml:space="preserve">¿Qué competencias adicionales considera que requiere un 
egresado de la UTP ? </t>
  </si>
  <si>
    <t>Nombre de la organización:</t>
  </si>
  <si>
    <t>UTP</t>
  </si>
  <si>
    <t>NA</t>
  </si>
  <si>
    <t>3137300</t>
  </si>
  <si>
    <t>Empleado</t>
  </si>
  <si>
    <t>Área educativa</t>
  </si>
  <si>
    <t>Cargo que desempeña:</t>
  </si>
  <si>
    <t>¿Ha realizado algún tipo producción científica?</t>
  </si>
  <si>
    <t>Programa del cual egresó</t>
  </si>
  <si>
    <t xml:space="preserve">Oficina de egresados </t>
  </si>
  <si>
    <t>¿Cuál es su apreciación sobre la calidad de las competencias pedagógicas de los docentes del programa?</t>
  </si>
  <si>
    <t>Malo</t>
  </si>
  <si>
    <t xml:space="preserve">Califique de 1 a 5 la calidad de la formación que imparte el programa de posgrado sobre sus estudiantes.Siendo 5 la calificación más alta. </t>
  </si>
  <si>
    <r>
      <rPr>
        <b/>
        <sz val="14"/>
        <color indexed="8"/>
        <rFont val="Calibri"/>
        <family val="2"/>
      </rPr>
      <t xml:space="preserve">Yenny Viviana Quiceno Barreto </t>
    </r>
    <r>
      <rPr>
        <sz val="14"/>
        <color indexed="8"/>
        <rFont val="Calibri"/>
        <family val="2"/>
      </rPr>
      <t xml:space="preserve">
Directora Ejecutiva Asociación de Egresados ASEUTP
diregresados@utp.edu.co  -  3137355
</t>
    </r>
    <r>
      <rPr>
        <b/>
        <sz val="14"/>
        <color rgb="FF000000"/>
        <rFont val="Calibri"/>
        <family val="2"/>
      </rPr>
      <t xml:space="preserve">
Erika Alejandra Hincapié Ortiz 
</t>
    </r>
    <r>
      <rPr>
        <sz val="14"/>
        <color indexed="8"/>
        <rFont val="Calibri"/>
        <family val="2"/>
      </rPr>
      <t xml:space="preserve">Coordinadora Gestión de Egresados
egresados@utp.edu.co  -  3137533
</t>
    </r>
    <r>
      <rPr>
        <b/>
        <sz val="14"/>
        <color indexed="8"/>
        <rFont val="Calibri"/>
        <family val="2"/>
      </rPr>
      <t xml:space="preserve">
</t>
    </r>
  </si>
  <si>
    <r>
      <rPr>
        <b/>
        <sz val="14"/>
        <color indexed="8"/>
        <rFont val="Calibri"/>
        <family val="2"/>
      </rPr>
      <t xml:space="preserve">Gestión de Egresados
Asociación de Egresados
</t>
    </r>
    <r>
      <rPr>
        <sz val="14"/>
        <color indexed="8"/>
        <rFont val="Calibri"/>
        <family val="2"/>
      </rPr>
      <t>www.utp.edu.co/egresados
Edificio 3, tercer piso, Oficina 3-305
Universidad Tecnológica de Pereira</t>
    </r>
  </si>
  <si>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segundo y quinto año de egreso, demás de las encuestas a empleadores.</t>
    </r>
    <r>
      <rPr>
        <sz val="14"/>
        <color indexed="8"/>
        <rFont val="Calibri"/>
        <family val="2"/>
      </rPr>
      <t xml:space="preserve"> 
A continuación se presentan en las siguientes pestañas información sobre:
</t>
    </r>
    <r>
      <rPr>
        <b/>
        <sz val="14"/>
        <color indexed="8"/>
        <rFont val="Calibri"/>
        <family val="2"/>
      </rPr>
      <t>Informe hasta el 2018
Informe egresados 2020
Resultados encuestas empleadores
Información Observatorio Laboral para la Educación (OLE)</t>
    </r>
    <r>
      <rPr>
        <sz val="14"/>
        <color indexed="8"/>
        <rFont val="Calibri"/>
        <family val="2"/>
      </rPr>
      <t xml:space="preserve">
</t>
    </r>
  </si>
  <si>
    <t>CALDAS</t>
  </si>
  <si>
    <t xml:space="preserve">Universidad Tecnologica de Pereira </t>
  </si>
  <si>
    <t>Área Salud</t>
  </si>
  <si>
    <t>Área de producción</t>
  </si>
  <si>
    <t xml:space="preserve">Maestría en Ciencias Químicas
</t>
  </si>
  <si>
    <t>No hay datos de la Maestría en Ciencias Químicas</t>
  </si>
  <si>
    <t>Total graduados: 20</t>
  </si>
  <si>
    <t>Total egresados encuestados 2018: 0</t>
  </si>
  <si>
    <t>Total egresados encuestados 2020: 20</t>
  </si>
  <si>
    <t>Nivel de encuestas diligenciadas: 100%</t>
  </si>
  <si>
    <t>INSTITUCIÓN EDUCATIVA IE COMBIA</t>
  </si>
  <si>
    <t>JAVIER MAURICIO GALEANO ZAPATA</t>
  </si>
  <si>
    <t>CORREGIMIENTO COMBIA</t>
  </si>
  <si>
    <t>3005743602</t>
  </si>
  <si>
    <t>jm_maryjane@hotmail.com</t>
  </si>
  <si>
    <t>IE SAN PEDRO</t>
  </si>
  <si>
    <t>SECRETARIA DE EDUCACIÓN DEPARTAMENTAL</t>
  </si>
  <si>
    <t>VEREDA SAN PEDRO - ANSERMA CALDAS</t>
  </si>
  <si>
    <t>3137947847</t>
  </si>
  <si>
    <t>iesanpedro@sedcaldas.gov.co</t>
  </si>
  <si>
    <t>ANSERMA</t>
  </si>
  <si>
    <t>FISCALIA GENERAL DE LA NACIÓN</t>
  </si>
  <si>
    <t>FISCALIA GENERAL DE LA NACIÓN.</t>
  </si>
  <si>
    <t>PALACIO DE JUSTICIA PEREIRA, CRRA 7a CALLE 42 ESQ.</t>
  </si>
  <si>
    <t>3515117</t>
  </si>
  <si>
    <t>fiscalia@gov.co</t>
  </si>
  <si>
    <t>Otro. Cuál?</t>
  </si>
  <si>
    <t>Por la calidad de formación por parte de sus profesores y por la 
profundidad en los conocimientos adquiridos</t>
  </si>
  <si>
    <t xml:space="preserve">Consideramos que los profesionales que se están formando 
en esta universidad son idóneos y muestran resultados pertinentes a su perfil. </t>
  </si>
  <si>
    <t>SON PROFESIONALES FORMADOS EN LAS DIFERENTES RAMAS DEL 
CONOCIMIENTO QUE REQUIERE LA FISCLIA GENERAL DE LA NACIÓN EN SU NIVEL TÉCNICO</t>
  </si>
  <si>
    <t>LA FGN LOS ESPECIALIZA EN EL ÁREA FORENSE</t>
  </si>
  <si>
    <t>Por ser una institución de educación pública 
considero que si corresponde al perfil ofrecido</t>
  </si>
  <si>
    <t xml:space="preserve">En la IE educativa cuenta con un docente 
egresado de esta universidad, pero consideramos que sus proyectos no han tenido el impacto esperado por la comunidad educativa </t>
  </si>
  <si>
    <t xml:space="preserve">Consideramos que falta mas sentido de pertenencia por parte 
del docente para llevar a cabo los proyectos propuestos </t>
  </si>
  <si>
    <t>SE DEBERÍAN HACER DIPLOMADOS O ESPECIALIZACIONES EN LA 
CAMPO DE LA MEDICINA FORENSE, QUÍMICA Y FÍSICA FORENSE.</t>
  </si>
  <si>
    <t>3</t>
  </si>
  <si>
    <t>LAS ESPECIALES O RELACIONADAS CON LA PARTE FORENSE.</t>
  </si>
  <si>
    <t>Considero que la inteligencia emocional es un tema que 
debe ser trabajado como una materia fundamental en el desarrollo de un profesional</t>
  </si>
  <si>
    <t>Consideramos que debe ser un líder y gestor de los 
procesos asignados</t>
  </si>
  <si>
    <t>Instituto Nacional de Medicina Legal y Ciencias Forenses</t>
  </si>
  <si>
    <t>Avenida de las Américas Nº 98-25</t>
  </si>
  <si>
    <t>FISCALIA GENERAL DE LA NACION</t>
  </si>
  <si>
    <t>Carrera 7 con Calle 42 Esquina Bloque D</t>
  </si>
  <si>
    <t>cra 27 #10-02</t>
  </si>
  <si>
    <t>Carrera 27 #10-02 Barrio Alamos</t>
  </si>
  <si>
    <t>CARRERA 7 CON CALLE 42 PALACIO DE JUSTICIA BLOQUE D GRUPO DE QUIMICA</t>
  </si>
  <si>
    <t xml:space="preserve">Coca Cola FEMSA </t>
  </si>
  <si>
    <t>Diagonal  64 E No 67-180</t>
  </si>
  <si>
    <t>3136200</t>
  </si>
  <si>
    <t>diana.rios@medicinalegal.gov.co</t>
  </si>
  <si>
    <t>3147132947</t>
  </si>
  <si>
    <t>mariaf.medina@fiscalia.gov.co</t>
  </si>
  <si>
    <t>quimica@utp.edu.co</t>
  </si>
  <si>
    <t>+57 6 3137300</t>
  </si>
  <si>
    <t>contactenos@utp.edu.co</t>
  </si>
  <si>
    <t>3265424</t>
  </si>
  <si>
    <t>VICTORIA.CAMACHO@FISCALIA.GOV.CO</t>
  </si>
  <si>
    <t>6048000</t>
  </si>
  <si>
    <t>diego.colorado@kof.com.mx</t>
  </si>
  <si>
    <t>Profesional Universitario Forense</t>
  </si>
  <si>
    <t>Profesional Especialezado Forense</t>
  </si>
  <si>
    <t>TECNICO INVESTIGADOR III</t>
  </si>
  <si>
    <t>JEFE DE DIVISION</t>
  </si>
  <si>
    <t>Director Programa de Química</t>
  </si>
  <si>
    <t>Docente de Quimica II</t>
  </si>
  <si>
    <t>Director de la Escuela de Quimica</t>
  </si>
  <si>
    <t>TECNICO INVESTIGADOR II</t>
  </si>
  <si>
    <t>PROFESIONAL INVESTIGADOR III</t>
  </si>
  <si>
    <t xml:space="preserve">Analista de aguas residuales </t>
  </si>
  <si>
    <t xml:space="preserve">Jefe de procesos especiales </t>
  </si>
  <si>
    <t>Tener en cuenta la evaluación docente, para mejorar la calidad de los profesores</t>
  </si>
  <si>
    <t>mayor aplicación de herramientas bio-informáticas, y competencia pedagógicas como parte del pensum o electivas</t>
  </si>
  <si>
    <t>Incluir en el programa académico la asignatura ESTADÍSTICA 2 con el fin de suministrar al estudiante los temas necesarios para realizar los diferentes análisis estadísticos utilizando las herramientas informáticas disponibles.</t>
  </si>
  <si>
    <t>Tener en cuenta la evaluación docente realizada por los estudiantes</t>
  </si>
  <si>
    <t>Incluir personas externas a la institución, para tener otras visiones</t>
  </si>
  <si>
    <t>es requerido una mayor participación de docentes que no hagan parte de la escuela de química, que permita profundizar y ampliar los conocimientos adquiridos durante el pregrado.</t>
  </si>
  <si>
    <t>Realizar mas practicas de laboratorio</t>
  </si>
  <si>
    <t>Actualmente no se cuenta con la suficiente planta docente, ademas es pertinente invertir en planta docente con mayor experiencia en el área de investigación y publicación a nivel cientifico</t>
  </si>
  <si>
    <t>Mejor la parte practica de algunas asignaturas, y reestructurar el contenido de estadística, es muy largo para el tiempo disponible.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</si>
</sst>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10"/>
      <color theme="1"/>
      <name val="Calibri"/>
      <family val="2"/>
      <scheme val="minor"/>
    </font>
    <font>
      <sz val="11"/>
      <name val="Calibri"/>
      <family val="2"/>
      <scheme val="minor"/>
    </font>
    <font>
      <sz val="8"/>
      <name val="Inherit"/>
    </font>
    <font>
      <b/>
      <sz val="11"/>
      <name val="Calibri"/>
      <family val="2"/>
      <scheme val="minor"/>
    </font>
    <font>
      <b/>
      <sz val="14"/>
      <color rgb="FF000000"/>
      <name val="Calibri"/>
      <family val="2"/>
    </font>
    <font>
      <sz val="8"/>
      <name val="Calibri"/>
      <family val="2"/>
      <scheme val="minor"/>
    </font>
    <font>
      <b/>
      <sz val="2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tint="0.79998168889431442"/>
        <bgColor theme="9" tint="0.79998168889431442"/>
      </patternFill>
    </fill>
    <fill>
      <patternFill patternType="solid">
        <fgColor theme="0"/>
        <bgColor theme="9" tint="0.79998168889431442"/>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68">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2" fillId="2" borderId="1" xfId="0" applyFont="1" applyFill="1" applyBorder="1" applyAlignment="1">
      <alignment vertical="top" wrapText="1"/>
    </xf>
    <xf numFmtId="9" fontId="1" fillId="2" borderId="1" xfId="1" applyFont="1" applyFill="1" applyBorder="1"/>
    <xf numFmtId="0" fontId="12" fillId="2" borderId="0" xfId="0" applyFont="1" applyFill="1" applyBorder="1" applyAlignment="1">
      <alignment horizontal="center" vertical="top" wrapText="1"/>
    </xf>
    <xf numFmtId="0" fontId="0" fillId="0" borderId="1" xfId="0" applyBorder="1"/>
    <xf numFmtId="0" fontId="15" fillId="2" borderId="1" xfId="0" applyFont="1" applyFill="1" applyBorder="1" applyAlignment="1">
      <alignment horizontal="center" vertical="center" wrapText="1"/>
    </xf>
    <xf numFmtId="9" fontId="15" fillId="2" borderId="1" xfId="1" applyFont="1" applyFill="1" applyBorder="1" applyAlignment="1">
      <alignment horizontal="center" vertical="center" wrapText="1"/>
    </xf>
    <xf numFmtId="0" fontId="2" fillId="2" borderId="0" xfId="0" applyFont="1" applyFill="1"/>
    <xf numFmtId="0" fontId="2" fillId="2" borderId="1" xfId="0" applyFont="1" applyFill="1" applyBorder="1"/>
    <xf numFmtId="0" fontId="0" fillId="2" borderId="0" xfId="0" applyFill="1" applyBorder="1" applyAlignment="1"/>
    <xf numFmtId="0" fontId="0" fillId="2" borderId="0" xfId="0" applyFill="1" applyAlignment="1">
      <alignment horizontal="center" vertical="center"/>
    </xf>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13" fillId="2" borderId="1" xfId="0" applyFont="1" applyFill="1" applyBorder="1" applyAlignment="1">
      <alignment horizontal="center" vertical="center"/>
    </xf>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xf>
    <xf numFmtId="0" fontId="2" fillId="2" borderId="1" xfId="0" applyFont="1" applyFill="1" applyBorder="1" applyAlignment="1">
      <alignment horizontal="center" vertical="center"/>
    </xf>
    <xf numFmtId="0" fontId="0" fillId="2" borderId="0" xfId="0" applyFill="1" applyBorder="1" applyAlignment="1">
      <alignment horizontal="center"/>
    </xf>
    <xf numFmtId="0" fontId="11" fillId="2" borderId="1" xfId="0" applyFont="1" applyFill="1" applyBorder="1" applyAlignment="1">
      <alignment horizontal="center" wrapText="1"/>
    </xf>
    <xf numFmtId="0" fontId="13" fillId="2" borderId="1" xfId="0" applyFont="1" applyFill="1" applyBorder="1" applyAlignment="1">
      <alignment horizontal="center" vertical="center" wrapText="1"/>
    </xf>
    <xf numFmtId="0" fontId="2" fillId="2" borderId="0" xfId="0" applyFont="1" applyFill="1" applyAlignment="1">
      <alignment vertical="center"/>
    </xf>
    <xf numFmtId="0" fontId="16" fillId="2" borderId="0" xfId="0" applyFont="1" applyFill="1"/>
    <xf numFmtId="0" fontId="17" fillId="2" borderId="0" xfId="0" applyFont="1" applyFill="1" applyAlignment="1">
      <alignment horizontal="left" vertical="center"/>
    </xf>
    <xf numFmtId="0" fontId="0" fillId="3" borderId="1" xfId="0" applyFill="1" applyBorder="1"/>
    <xf numFmtId="0" fontId="0" fillId="0" borderId="1" xfId="0" applyBorder="1" applyAlignment="1">
      <alignment wrapText="1"/>
    </xf>
    <xf numFmtId="0" fontId="2" fillId="2" borderId="1" xfId="0" applyFont="1" applyFill="1" applyBorder="1" applyAlignment="1">
      <alignment vertical="center" wrapText="1"/>
    </xf>
    <xf numFmtId="0" fontId="2" fillId="2" borderId="1" xfId="0" applyFont="1" applyFill="1" applyBorder="1" applyAlignment="1">
      <alignment wrapText="1"/>
    </xf>
    <xf numFmtId="0" fontId="0" fillId="3" borderId="1" xfId="0" applyFill="1" applyBorder="1" applyAlignment="1">
      <alignment wrapText="1"/>
    </xf>
    <xf numFmtId="9" fontId="0" fillId="2" borderId="1" xfId="1" applyFont="1" applyFill="1" applyBorder="1" applyAlignment="1">
      <alignment horizontal="center" vertical="center"/>
    </xf>
    <xf numFmtId="0" fontId="0" fillId="2" borderId="0" xfId="0" applyFill="1" applyBorder="1" applyAlignment="1">
      <alignment horizontal="center" vertical="center"/>
    </xf>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9" fontId="1" fillId="2" borderId="1" xfId="1" applyFont="1" applyFill="1" applyBorder="1" applyAlignment="1">
      <alignment horizontal="center"/>
    </xf>
    <xf numFmtId="0" fontId="0" fillId="2" borderId="1" xfId="0" applyFill="1" applyBorder="1" applyAlignment="1">
      <alignment horizontal="center"/>
    </xf>
    <xf numFmtId="0" fontId="0" fillId="2" borderId="0" xfId="0" applyFill="1" applyAlignment="1">
      <alignment horizontal="center" vertical="center" wrapText="1"/>
    </xf>
    <xf numFmtId="0" fontId="15" fillId="2" borderId="1" xfId="0" applyFont="1" applyFill="1" applyBorder="1" applyAlignment="1">
      <alignment horizontal="center"/>
    </xf>
    <xf numFmtId="0" fontId="0" fillId="2" borderId="1" xfId="0" applyFill="1" applyBorder="1" applyAlignment="1">
      <alignment horizontal="center" vertical="center"/>
    </xf>
    <xf numFmtId="0" fontId="12" fillId="2" borderId="1" xfId="0" applyFont="1" applyFill="1" applyBorder="1" applyAlignment="1">
      <alignment horizontal="center" vertical="top"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0" fontId="11" fillId="2" borderId="1" xfId="0" applyFont="1" applyFill="1" applyBorder="1" applyAlignment="1">
      <alignment horizontal="center" wrapText="1"/>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9" fontId="0" fillId="2" borderId="1" xfId="1" applyFont="1" applyFill="1" applyBorder="1" applyAlignment="1">
      <alignment horizontal="center" vertical="center"/>
    </xf>
    <xf numFmtId="0" fontId="0" fillId="0" borderId="1" xfId="0" applyBorder="1" applyAlignment="1">
      <alignment horizontal="center" vertical="center"/>
    </xf>
    <xf numFmtId="0" fontId="2" fillId="2" borderId="1" xfId="0" applyFont="1" applyFill="1" applyBorder="1" applyAlignment="1">
      <alignment horizontal="center" vertical="center"/>
    </xf>
    <xf numFmtId="0" fontId="0" fillId="2" borderId="0" xfId="0" applyFill="1" applyBorder="1" applyAlignment="1">
      <alignment horizontal="center" vertical="center" wrapText="1"/>
    </xf>
    <xf numFmtId="0" fontId="0" fillId="2" borderId="0" xfId="0" applyFill="1" applyBorder="1" applyAlignment="1">
      <alignment horizontal="center"/>
    </xf>
    <xf numFmtId="0" fontId="0" fillId="4" borderId="1" xfId="0" applyFill="1" applyBorder="1" applyAlignment="1">
      <alignment horizontal="left" vertical="top" wrapText="1"/>
    </xf>
    <xf numFmtId="0" fontId="21" fillId="2" borderId="0" xfId="0" applyFont="1" applyFill="1" applyAlignment="1">
      <alignmen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AF7B-4C35-8452-EBFF3BA67E9E}"/>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AF7B-4C35-8452-EBFF3BA67E9E}"/>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2-AF7B-4C35-8452-EBFF3BA67E9E}"/>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AF7B-4C35-8452-EBFF3BA67E9E}"/>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2020'!$B$40:$B$41</c:f>
              <c:strCache>
                <c:ptCount val="2"/>
                <c:pt idx="0">
                  <c:v>Masculino</c:v>
                </c:pt>
                <c:pt idx="1">
                  <c:v>Femenino</c:v>
                </c:pt>
              </c:strCache>
            </c:strRef>
          </c:cat>
          <c:val>
            <c:numRef>
              <c:f>'Egresados 2020'!$D$40:$D$41</c:f>
              <c:numCache>
                <c:formatCode>0%</c:formatCode>
                <c:ptCount val="2"/>
                <c:pt idx="0">
                  <c:v>0.3</c:v>
                </c:pt>
                <c:pt idx="1">
                  <c:v>0.7</c:v>
                </c:pt>
              </c:numCache>
            </c:numRef>
          </c:val>
          <c:extLst>
            <c:ext xmlns:c16="http://schemas.microsoft.com/office/drawing/2014/chart" uri="{C3380CC4-5D6E-409C-BE32-E72D297353CC}">
              <c16:uniqueId val="{00000000-AF7B-4C35-8452-EBFF3BA67E9E}"/>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5C3D-4295-AE35-6D72A8AF4440}"/>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5C3D-4295-AE35-6D72A8AF4440}"/>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5C3D-4295-AE35-6D72A8AF4440}"/>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5C3D-4295-AE35-6D72A8AF4440}"/>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val>
            <c:numRef>
              <c:f>'Egresados 2020'!$B$247:$B$251</c:f>
              <c:numCache>
                <c:formatCode>General</c:formatCode>
                <c:ptCount val="5"/>
                <c:pt idx="0">
                  <c:v>1</c:v>
                </c:pt>
                <c:pt idx="1">
                  <c:v>2</c:v>
                </c:pt>
                <c:pt idx="2">
                  <c:v>3</c:v>
                </c:pt>
                <c:pt idx="3">
                  <c:v>4</c:v>
                </c:pt>
                <c:pt idx="4">
                  <c:v>5</c:v>
                </c:pt>
              </c:numCache>
            </c:numRef>
          </c:val>
          <c:extLst>
            <c:ext xmlns:c16="http://schemas.microsoft.com/office/drawing/2014/chart" uri="{C3380CC4-5D6E-409C-BE32-E72D297353CC}">
              <c16:uniqueId val="{00000000-D127-4A99-A408-78AED3C883E4}"/>
            </c:ext>
          </c:extLst>
        </c:ser>
        <c:ser>
          <c:idx val="1"/>
          <c:order val="1"/>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B-5C3D-4295-AE35-6D72A8AF4440}"/>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D-5C3D-4295-AE35-6D72A8AF4440}"/>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F-5C3D-4295-AE35-6D72A8AF4440}"/>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1-5C3D-4295-AE35-6D72A8AF4440}"/>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3-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val>
            <c:numRef>
              <c:f>'Egresados 2020'!$E$247:$E$251</c:f>
              <c:numCache>
                <c:formatCode>0%</c:formatCode>
                <c:ptCount val="5"/>
                <c:pt idx="0">
                  <c:v>0</c:v>
                </c:pt>
                <c:pt idx="1">
                  <c:v>0.05</c:v>
                </c:pt>
                <c:pt idx="2">
                  <c:v>0.1</c:v>
                </c:pt>
                <c:pt idx="3">
                  <c:v>0.6</c:v>
                </c:pt>
                <c:pt idx="4">
                  <c:v>0.25</c:v>
                </c:pt>
              </c:numCache>
            </c:numRef>
          </c:val>
          <c:extLst>
            <c:ext xmlns:c16="http://schemas.microsoft.com/office/drawing/2014/chart" uri="{C3380CC4-5D6E-409C-BE32-E72D297353CC}">
              <c16:uniqueId val="{00000001-D127-4A99-A408-78AED3C883E4}"/>
            </c:ext>
          </c:extLst>
        </c:ser>
        <c:ser>
          <c:idx val="2"/>
          <c:order val="2"/>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5-5C3D-4295-AE35-6D72A8AF4440}"/>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7-5C3D-4295-AE35-6D72A8AF4440}"/>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9-5C3D-4295-AE35-6D72A8AF4440}"/>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B-5C3D-4295-AE35-6D72A8AF4440}"/>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D-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val>
            <c:numRef>
              <c:f>'Egresados 2020'!$F$247:$F$251</c:f>
              <c:numCache>
                <c:formatCode>0%</c:formatCode>
                <c:ptCount val="5"/>
              </c:numCache>
            </c:numRef>
          </c:val>
          <c:extLst>
            <c:ext xmlns:c16="http://schemas.microsoft.com/office/drawing/2014/chart" uri="{C3380CC4-5D6E-409C-BE32-E72D297353CC}">
              <c16:uniqueId val="{00000002-D127-4A99-A408-78AED3C883E4}"/>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B145-4B10-A55A-060EDA5DAA47}"/>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B145-4B10-A55A-060EDA5DAA47}"/>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B145-4B10-A55A-060EDA5DAA47}"/>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2-B145-4B10-A55A-060EDA5DAA47}"/>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B145-4B10-A55A-060EDA5DAA47}"/>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4-B145-4B10-A55A-060EDA5DAA47}"/>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2020'!$B$65:$B$67</c:f>
              <c:strCache>
                <c:ptCount val="3"/>
                <c:pt idx="0">
                  <c:v>Casado(a)/unión libre</c:v>
                </c:pt>
                <c:pt idx="1">
                  <c:v>Soltero</c:v>
                </c:pt>
                <c:pt idx="2">
                  <c:v>otro</c:v>
                </c:pt>
              </c:strCache>
            </c:strRef>
          </c:cat>
          <c:val>
            <c:numRef>
              <c:f>'Egresados 2020'!$D$65:$D$67</c:f>
              <c:numCache>
                <c:formatCode>0%</c:formatCode>
                <c:ptCount val="3"/>
                <c:pt idx="0">
                  <c:v>0.4</c:v>
                </c:pt>
                <c:pt idx="1">
                  <c:v>0.55000000000000004</c:v>
                </c:pt>
                <c:pt idx="2">
                  <c:v>0.05</c:v>
                </c:pt>
              </c:numCache>
            </c:numRef>
          </c:val>
          <c:extLst>
            <c:ext xmlns:c16="http://schemas.microsoft.com/office/drawing/2014/chart" uri="{C3380CC4-5D6E-409C-BE32-E72D297353CC}">
              <c16:uniqueId val="{00000000-B145-4B10-A55A-060EDA5DAA47}"/>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197E-4C02-BBE0-65A0AE075B2A}"/>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197E-4C02-BBE0-65A0AE075B2A}"/>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197E-4C02-BBE0-65A0AE075B2A}"/>
              </c:ext>
            </c:extLst>
          </c:dPt>
          <c:dPt>
            <c:idx val="3"/>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7-197E-4C02-BBE0-65A0AE075B2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'Egresados 2020'!$B$91:$B$94</c:f>
              <c:strCache>
                <c:ptCount val="4"/>
                <c:pt idx="0">
                  <c:v>0</c:v>
                </c:pt>
                <c:pt idx="1">
                  <c:v>1</c:v>
                </c:pt>
                <c:pt idx="2">
                  <c:v>2</c:v>
                </c:pt>
                <c:pt idx="3">
                  <c:v>Más de 2</c:v>
                </c:pt>
              </c:strCache>
            </c:strRef>
          </c:cat>
          <c:val>
            <c:numRef>
              <c:f>'Egresados 2020'!$D$91:$D$94</c:f>
              <c:numCache>
                <c:formatCode>0%</c:formatCode>
                <c:ptCount val="4"/>
                <c:pt idx="0">
                  <c:v>0.5</c:v>
                </c:pt>
                <c:pt idx="1">
                  <c:v>0.35</c:v>
                </c:pt>
                <c:pt idx="2">
                  <c:v>0.15</c:v>
                </c:pt>
                <c:pt idx="3">
                  <c:v>0</c:v>
                </c:pt>
              </c:numCache>
            </c:numRef>
          </c:val>
          <c:extLst>
            <c:ext xmlns:c16="http://schemas.microsoft.com/office/drawing/2014/chart" uri="{C3380CC4-5D6E-409C-BE32-E72D297353CC}">
              <c16:uniqueId val="{00000000-B50B-44D2-8DAE-F3A3DAD502F5}"/>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'Egresados 2020'!$B$129</c:f>
              <c:strCache>
                <c:ptCount val="1"/>
                <c:pt idx="0">
                  <c:v>Trabajando</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2020'!$C$129:$F$129</c:f>
              <c:numCache>
                <c:formatCode>General</c:formatCode>
                <c:ptCount val="4"/>
                <c:pt idx="2" formatCode="0%">
                  <c:v>0.35</c:v>
                </c:pt>
              </c:numCache>
            </c:numRef>
          </c:val>
          <c:extLst>
            <c:ext xmlns:c16="http://schemas.microsoft.com/office/drawing/2014/chart" uri="{C3380CC4-5D6E-409C-BE32-E72D297353CC}">
              <c16:uniqueId val="{00000000-413C-46F5-A168-0D94D6023DE8}"/>
            </c:ext>
          </c:extLst>
        </c:ser>
        <c:ser>
          <c:idx val="1"/>
          <c:order val="1"/>
          <c:tx>
            <c:strRef>
              <c:f>'Egresados 2020'!$B$130</c:f>
              <c:strCache>
                <c:ptCount val="1"/>
                <c:pt idx="0">
                  <c:v>Buscando trabajo</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2020'!$C$130:$F$130</c:f>
              <c:numCache>
                <c:formatCode>General</c:formatCode>
                <c:ptCount val="4"/>
                <c:pt idx="2" formatCode="0%">
                  <c:v>0.3</c:v>
                </c:pt>
              </c:numCache>
            </c:numRef>
          </c:val>
          <c:extLst>
            <c:ext xmlns:c16="http://schemas.microsoft.com/office/drawing/2014/chart" uri="{C3380CC4-5D6E-409C-BE32-E72D297353CC}">
              <c16:uniqueId val="{00000001-413C-46F5-A168-0D94D6023DE8}"/>
            </c:ext>
          </c:extLst>
        </c:ser>
        <c:ser>
          <c:idx val="2"/>
          <c:order val="2"/>
          <c:tx>
            <c:strRef>
              <c:f>'Egresados 2020'!$B$131</c:f>
              <c:strCache>
                <c:ptCount val="1"/>
                <c:pt idx="0">
                  <c:v>Estudiando</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2020'!$C$131:$F$131</c:f>
              <c:numCache>
                <c:formatCode>General</c:formatCode>
                <c:ptCount val="4"/>
                <c:pt idx="2" formatCode="0%">
                  <c:v>0.35</c:v>
                </c:pt>
              </c:numCache>
            </c:numRef>
          </c:val>
          <c:extLst>
            <c:ext xmlns:c16="http://schemas.microsoft.com/office/drawing/2014/chart" uri="{C3380CC4-5D6E-409C-BE32-E72D297353CC}">
              <c16:uniqueId val="{00000002-413C-46F5-A168-0D94D6023DE8}"/>
            </c:ext>
          </c:extLst>
        </c:ser>
        <c:ser>
          <c:idx val="3"/>
          <c:order val="3"/>
          <c:tx>
            <c:strRef>
              <c:f>'Egresados 2020'!$B$132</c:f>
              <c:strCache>
                <c:ptCount val="1"/>
                <c:pt idx="0">
                  <c:v>Oficios del hogar</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2020'!$C$132:$F$132</c:f>
              <c:numCache>
                <c:formatCode>General</c:formatCode>
                <c:ptCount val="4"/>
                <c:pt idx="2" formatCode="0%">
                  <c:v>0</c:v>
                </c:pt>
              </c:numCache>
            </c:numRef>
          </c:val>
          <c:extLst>
            <c:ext xmlns:c16="http://schemas.microsoft.com/office/drawing/2014/chart" uri="{C3380CC4-5D6E-409C-BE32-E72D297353CC}">
              <c16:uniqueId val="{00000003-413C-46F5-A168-0D94D6023DE8}"/>
            </c:ext>
          </c:extLst>
        </c:ser>
        <c:ser>
          <c:idx val="4"/>
          <c:order val="4"/>
          <c:tx>
            <c:strRef>
              <c:f>'Egresados 2020'!$B$133</c:f>
              <c:strCache>
                <c:ptCount val="1"/>
                <c:pt idx="0">
                  <c:v>Incapacitado </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2020'!$C$133:$F$133</c:f>
              <c:numCache>
                <c:formatCode>General</c:formatCode>
                <c:ptCount val="4"/>
                <c:pt idx="2" formatCode="0%">
                  <c:v>0</c:v>
                </c:pt>
              </c:numCache>
            </c:numRef>
          </c:val>
          <c:extLst>
            <c:ext xmlns:c16="http://schemas.microsoft.com/office/drawing/2014/chart" uri="{C3380CC4-5D6E-409C-BE32-E72D297353CC}">
              <c16:uniqueId val="{00000004-413C-46F5-A168-0D94D6023DE8}"/>
            </c:ext>
          </c:extLst>
        </c:ser>
        <c:ser>
          <c:idx val="5"/>
          <c:order val="5"/>
          <c:tx>
            <c:strRef>
              <c:f>'Egresados 2020'!$B$134</c:f>
              <c:strCache>
                <c:ptCount val="1"/>
                <c:pt idx="0">
                  <c:v>Otra actividad</c:v>
                </c:pt>
              </c:strCache>
            </c:strRef>
          </c:tx>
          <c:spPr>
            <a:solidFill>
              <a:schemeClr val="accent6"/>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2020'!$C$134:$F$134</c:f>
              <c:numCache>
                <c:formatCode>General</c:formatCode>
                <c:ptCount val="4"/>
                <c:pt idx="2" formatCode="0%">
                  <c:v>0</c:v>
                </c:pt>
              </c:numCache>
            </c:numRef>
          </c:val>
          <c:extLst>
            <c:ext xmlns:c16="http://schemas.microsoft.com/office/drawing/2014/chart" uri="{C3380CC4-5D6E-409C-BE32-E72D297353CC}">
              <c16:uniqueId val="{00000005-413C-46F5-A168-0D94D6023DE8}"/>
            </c:ext>
          </c:extLst>
        </c:ser>
        <c:dLbls>
          <c:dLblPos val="outEnd"/>
          <c:showLegendKey val="0"/>
          <c:showVal val="1"/>
          <c:showCatName val="0"/>
          <c:showSerName val="0"/>
          <c:showPercent val="0"/>
          <c:showBubbleSize val="0"/>
        </c:dLbls>
        <c:gapWidth val="444"/>
        <c:overlap val="-90"/>
        <c:axId val="563715176"/>
        <c:axId val="563713864"/>
      </c:barChart>
      <c:catAx>
        <c:axId val="5637151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563713864"/>
        <c:crosses val="autoZero"/>
        <c:auto val="1"/>
        <c:lblAlgn val="ctr"/>
        <c:lblOffset val="100"/>
        <c:noMultiLvlLbl val="0"/>
      </c:catAx>
      <c:valAx>
        <c:axId val="563713864"/>
        <c:scaling>
          <c:orientation val="minMax"/>
        </c:scaling>
        <c:delete val="1"/>
        <c:axPos val="l"/>
        <c:numFmt formatCode="General" sourceLinked="1"/>
        <c:majorTickMark val="none"/>
        <c:minorTickMark val="none"/>
        <c:tickLblPos val="nextTo"/>
        <c:crossAx val="56371517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1"/>
          <c:order val="1"/>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23D0-4335-BA54-05EE3E41C3C1}"/>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23D0-4335-BA54-05EE3E41C3C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'Egresados 2020'!$B$171:$B$172</c:f>
              <c:strCache>
                <c:ptCount val="2"/>
                <c:pt idx="0">
                  <c:v>Si</c:v>
                </c:pt>
                <c:pt idx="1">
                  <c:v>No</c:v>
                </c:pt>
              </c:strCache>
            </c:strRef>
          </c:cat>
          <c:val>
            <c:numRef>
              <c:f>'Egresados 2020'!$E$171:$E$172</c:f>
              <c:numCache>
                <c:formatCode>0%</c:formatCode>
                <c:ptCount val="2"/>
                <c:pt idx="0">
                  <c:v>0.65</c:v>
                </c:pt>
                <c:pt idx="1">
                  <c:v>0.35</c:v>
                </c:pt>
              </c:numCache>
            </c:numRef>
          </c:val>
          <c:extLst>
            <c:ext xmlns:c16="http://schemas.microsoft.com/office/drawing/2014/chart" uri="{C3380CC4-5D6E-409C-BE32-E72D297353CC}">
              <c16:uniqueId val="{00000001-825F-4763-906A-4C0F3C6D6226}"/>
            </c:ext>
          </c:extLst>
        </c:ser>
        <c:dLbls>
          <c:showLegendKey val="0"/>
          <c:showVal val="0"/>
          <c:showCatName val="0"/>
          <c:showSerName val="0"/>
          <c:showPercent val="1"/>
          <c:showBubbleSize val="0"/>
          <c:showLeaderLines val="1"/>
        </c:dLbls>
        <c:firstSliceAng val="0"/>
        <c:holeSize val="7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23D0-4335-BA54-05EE3E41C3C1}"/>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23D0-4335-BA54-05EE3E41C3C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uri="{CE6537A1-D6FC-4f65-9D91-7224C49458BB}"/>
                  </c:extLst>
                </c:dLbls>
                <c:cat>
                  <c:strRef>
                    <c:extLst>
                      <c:ext uri="{02D57815-91ED-43cb-92C2-25804820EDAC}">
                        <c15:formulaRef>
                          <c15:sqref>'Egresados 2020'!$B$171:$B$172</c15:sqref>
                        </c15:formulaRef>
                      </c:ext>
                    </c:extLst>
                    <c:strCache>
                      <c:ptCount val="2"/>
                      <c:pt idx="0">
                        <c:v>Si</c:v>
                      </c:pt>
                      <c:pt idx="1">
                        <c:v>No</c:v>
                      </c:pt>
                    </c:strCache>
                  </c:strRef>
                </c:cat>
                <c:val>
                  <c:numRef>
                    <c:extLst>
                      <c:ext uri="{02D57815-91ED-43cb-92C2-25804820EDAC}">
                        <c15:formulaRef>
                          <c15:sqref>'Egresados 2020'!$C$171:$C$172</c15:sqref>
                        </c15:formulaRef>
                      </c:ext>
                    </c:extLst>
                    <c:numCache>
                      <c:formatCode>General</c:formatCode>
                      <c:ptCount val="2"/>
                    </c:numCache>
                  </c:numRef>
                </c:val>
                <c:extLst>
                  <c:ext xmlns:c16="http://schemas.microsoft.com/office/drawing/2014/chart" uri="{C3380CC4-5D6E-409C-BE32-E72D297353CC}">
                    <c16:uniqueId val="{00000000-825F-4763-906A-4C0F3C6D6226}"/>
                  </c:ext>
                </c:extLst>
              </c15:ser>
            </c15:filteredPieSeries>
          </c:ext>
        </c:extLst>
      </c:doughnut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189413823272091E-2"/>
          <c:y val="5.5555555555555552E-2"/>
          <c:w val="0.87047725284339461"/>
          <c:h val="0.51567002041411492"/>
        </c:manualLayout>
      </c:layout>
      <c:barChart>
        <c:barDir val="col"/>
        <c:grouping val="clustered"/>
        <c:varyColors val="0"/>
        <c:ser>
          <c:idx val="2"/>
          <c:order val="2"/>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'Egresados 2020'!$B$191:$B$197</c:f>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f>'Egresados 2020'!$F$191:$F$197</c:f>
              <c:numCache>
                <c:formatCode>0%</c:formatCode>
                <c:ptCount val="7"/>
                <c:pt idx="0">
                  <c:v>0.21951219512195122</c:v>
                </c:pt>
                <c:pt idx="1">
                  <c:v>0.34146341463414637</c:v>
                </c:pt>
                <c:pt idx="2">
                  <c:v>0.26829268292682928</c:v>
                </c:pt>
                <c:pt idx="3">
                  <c:v>4.878048780487805E-2</c:v>
                </c:pt>
                <c:pt idx="4">
                  <c:v>7.3170731707317069E-2</c:v>
                </c:pt>
                <c:pt idx="5">
                  <c:v>0</c:v>
                </c:pt>
                <c:pt idx="6">
                  <c:v>4.878048780487805E-2</c:v>
                </c:pt>
              </c:numCache>
            </c:numRef>
          </c:val>
          <c:extLst>
            <c:ext xmlns:c16="http://schemas.microsoft.com/office/drawing/2014/chart" uri="{C3380CC4-5D6E-409C-BE32-E72D297353CC}">
              <c16:uniqueId val="{00000002-DFCB-41B2-9C59-87E2D0ABC256}"/>
            </c:ext>
          </c:extLst>
        </c:ser>
        <c:dLbls>
          <c:dLblPos val="outEnd"/>
          <c:showLegendKey val="0"/>
          <c:showVal val="1"/>
          <c:showCatName val="0"/>
          <c:showSerName val="0"/>
          <c:showPercent val="0"/>
          <c:showBubbleSize val="0"/>
        </c:dLbls>
        <c:gapWidth val="444"/>
        <c:overlap val="-90"/>
        <c:axId val="603711920"/>
        <c:axId val="603713888"/>
        <c:extLst>
          <c:ext xmlns:c15="http://schemas.microsoft.com/office/drawing/2012/chart" uri="{02D57815-91ED-43cb-92C2-25804820EDAC}">
            <c15:filteredBarSeries>
              <c15: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strRef>
                    <c:extLst>
                      <c:ext uri="{02D57815-91ED-43cb-92C2-25804820EDAC}">
                        <c15:formulaRef>
                          <c15:sqref>'Egresados 2020'!$B$191:$B$197</c15:sqref>
                        </c15:formulaRef>
                      </c:ext>
                    </c:extLst>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extLst>
                      <c:ext uri="{02D57815-91ED-43cb-92C2-25804820EDAC}">
                        <c15:formulaRef>
                          <c15:sqref>'Egresados 2020'!$C$191:$C$197</c15:sqref>
                        </c15:formulaRef>
                      </c:ext>
                    </c:extLst>
                    <c:numCache>
                      <c:formatCode>General</c:formatCode>
                      <c:ptCount val="7"/>
                    </c:numCache>
                  </c:numRef>
                </c:val>
                <c:extLst>
                  <c:ext xmlns:c16="http://schemas.microsoft.com/office/drawing/2014/chart" uri="{C3380CC4-5D6E-409C-BE32-E72D297353CC}">
                    <c16:uniqueId val="{00000000-DFCB-41B2-9C59-87E2D0ABC256}"/>
                  </c:ext>
                </c:extLst>
              </c15:ser>
            </c15:filteredBarSeries>
            <c15:filteredBarSeries>
              <c15:ser>
                <c:idx val="1"/>
                <c:order val="1"/>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xmlns:c15="http://schemas.microsoft.com/office/drawing/2012/chart">
                      <c:ext xmlns:c15="http://schemas.microsoft.com/office/drawing/2012/chart" uri="{02D57815-91ED-43cb-92C2-25804820EDAC}">
                        <c15:formulaRef>
                          <c15:sqref>'Egresados 2020'!$B$191:$B$197</c15:sqref>
                        </c15:formulaRef>
                      </c:ext>
                    </c:extLst>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extLst xmlns:c15="http://schemas.microsoft.com/office/drawing/2012/chart">
                      <c:ext xmlns:c15="http://schemas.microsoft.com/office/drawing/2012/chart" uri="{02D57815-91ED-43cb-92C2-25804820EDAC}">
                        <c15:formulaRef>
                          <c15:sqref>'Egresados 2020'!$D$191:$D$197</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1-DFCB-41B2-9C59-87E2D0ABC256}"/>
                  </c:ext>
                </c:extLst>
              </c15:ser>
            </c15:filteredBarSeries>
          </c:ext>
        </c:extLst>
      </c:barChart>
      <c:catAx>
        <c:axId val="6037119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603713888"/>
        <c:crosses val="autoZero"/>
        <c:auto val="1"/>
        <c:lblAlgn val="ctr"/>
        <c:lblOffset val="100"/>
        <c:noMultiLvlLbl val="0"/>
      </c:catAx>
      <c:valAx>
        <c:axId val="603713888"/>
        <c:scaling>
          <c:orientation val="minMax"/>
        </c:scaling>
        <c:delete val="1"/>
        <c:axPos val="l"/>
        <c:numFmt formatCode="0%" sourceLinked="1"/>
        <c:majorTickMark val="none"/>
        <c:minorTickMark val="none"/>
        <c:tickLblPos val="nextTo"/>
        <c:crossAx val="60371192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'Egresados 2020'!$B$206:$B$209</c:f>
              <c:strCache>
                <c:ptCount val="4"/>
                <c:pt idx="0">
                  <c:v>Excelente</c:v>
                </c:pt>
                <c:pt idx="1">
                  <c:v>Bueno</c:v>
                </c:pt>
                <c:pt idx="2">
                  <c:v>Regular</c:v>
                </c:pt>
                <c:pt idx="3">
                  <c:v>Malo</c:v>
                </c:pt>
              </c:strCache>
            </c:strRef>
          </c:cat>
          <c:val>
            <c:numRef>
              <c:f>'Egresados 2020'!$D$206:$D$209</c:f>
              <c:numCache>
                <c:formatCode>0%</c:formatCode>
                <c:ptCount val="4"/>
                <c:pt idx="0">
                  <c:v>0.1</c:v>
                </c:pt>
                <c:pt idx="1">
                  <c:v>0.75</c:v>
                </c:pt>
                <c:pt idx="2">
                  <c:v>0.15</c:v>
                </c:pt>
                <c:pt idx="3">
                  <c:v>0</c:v>
                </c:pt>
              </c:numCache>
            </c:numRef>
          </c:val>
          <c:extLst>
            <c:ext xmlns:c16="http://schemas.microsoft.com/office/drawing/2014/chart" uri="{C3380CC4-5D6E-409C-BE32-E72D297353CC}">
              <c16:uniqueId val="{00000000-2D30-468F-848D-D07B681097EA}"/>
            </c:ext>
          </c:extLst>
        </c:ser>
        <c:dLbls>
          <c:dLblPos val="inEnd"/>
          <c:showLegendKey val="0"/>
          <c:showVal val="1"/>
          <c:showCatName val="0"/>
          <c:showSerName val="0"/>
          <c:showPercent val="0"/>
          <c:showBubbleSize val="0"/>
        </c:dLbls>
        <c:gapWidth val="65"/>
        <c:axId val="602194144"/>
        <c:axId val="602194472"/>
      </c:barChart>
      <c:catAx>
        <c:axId val="60219414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602194472"/>
        <c:crosses val="autoZero"/>
        <c:auto val="1"/>
        <c:lblAlgn val="ctr"/>
        <c:lblOffset val="100"/>
        <c:noMultiLvlLbl val="0"/>
      </c:catAx>
      <c:valAx>
        <c:axId val="60219447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6021941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81EE-41D6-BEE3-DEB58EE9E7C0}"/>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81EE-41D6-BEE3-DEB58EE9E7C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2020'!$B$223:$B$224</c:f>
              <c:strCache>
                <c:ptCount val="2"/>
                <c:pt idx="0">
                  <c:v>Si</c:v>
                </c:pt>
                <c:pt idx="1">
                  <c:v>No </c:v>
                </c:pt>
              </c:strCache>
            </c:strRef>
          </c:cat>
          <c:val>
            <c:numRef>
              <c:f>'Egresados 2020'!$D$223:$D$224</c:f>
              <c:numCache>
                <c:formatCode>0%</c:formatCode>
                <c:ptCount val="2"/>
                <c:pt idx="0">
                  <c:v>0.9</c:v>
                </c:pt>
                <c:pt idx="1">
                  <c:v>0.1</c:v>
                </c:pt>
              </c:numCache>
            </c:numRef>
          </c:val>
          <c:extLst>
            <c:ext xmlns:c16="http://schemas.microsoft.com/office/drawing/2014/chart" uri="{C3380CC4-5D6E-409C-BE32-E72D297353CC}">
              <c16:uniqueId val="{00000000-07B9-4150-9709-CEA0163D7562}"/>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CF9B-4317-BE53-C6FE79C364F9}"/>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CF9B-4317-BE53-C6FE79C364F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2020'!$B$236:$B$237</c:f>
              <c:strCache>
                <c:ptCount val="2"/>
                <c:pt idx="0">
                  <c:v>Si</c:v>
                </c:pt>
                <c:pt idx="1">
                  <c:v>No </c:v>
                </c:pt>
              </c:strCache>
            </c:strRef>
          </c:cat>
          <c:val>
            <c:numRef>
              <c:f>'Egresados 2020'!$D$236:$D$237</c:f>
              <c:numCache>
                <c:formatCode>0%</c:formatCode>
                <c:ptCount val="2"/>
                <c:pt idx="0">
                  <c:v>0.9</c:v>
                </c:pt>
                <c:pt idx="1">
                  <c:v>0.1</c:v>
                </c:pt>
              </c:numCache>
            </c:numRef>
          </c:val>
          <c:extLst>
            <c:ext xmlns:c16="http://schemas.microsoft.com/office/drawing/2014/chart" uri="{C3380CC4-5D6E-409C-BE32-E72D297353CC}">
              <c16:uniqueId val="{00000000-0E9A-4DA2-A790-315191E2DFB7}"/>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chart" Target="../charts/chart10.xml"/><Relationship Id="rId3" Type="http://schemas.openxmlformats.org/officeDocument/2006/relationships/image" Target="../media/image6.png"/><Relationship Id="rId7" Type="http://schemas.openxmlformats.org/officeDocument/2006/relationships/chart" Target="../charts/chart4.xml"/><Relationship Id="rId12" Type="http://schemas.openxmlformats.org/officeDocument/2006/relationships/chart" Target="../charts/chart9.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3.xml"/><Relationship Id="rId11" Type="http://schemas.openxmlformats.org/officeDocument/2006/relationships/chart" Target="../charts/chart8.xml"/><Relationship Id="rId5" Type="http://schemas.openxmlformats.org/officeDocument/2006/relationships/chart" Target="../charts/chart2.xml"/><Relationship Id="rId10" Type="http://schemas.openxmlformats.org/officeDocument/2006/relationships/chart" Target="../charts/chart7.xml"/><Relationship Id="rId4" Type="http://schemas.openxmlformats.org/officeDocument/2006/relationships/chart" Target="../charts/chart1.xml"/><Relationship Id="rId9" Type="http://schemas.openxmlformats.org/officeDocument/2006/relationships/chart" Target="../charts/chart6.xml"/><Relationship Id="rId14"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11905</xdr:colOff>
      <xdr:row>0</xdr:row>
      <xdr:rowOff>83344</xdr:rowOff>
    </xdr:from>
    <xdr:to>
      <xdr:col>14</xdr:col>
      <xdr:colOff>615155</xdr:colOff>
      <xdr:row>12</xdr:row>
      <xdr:rowOff>0</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1905" y="83344"/>
          <a:ext cx="11547475" cy="220265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Ciencias Químicas</a:t>
          </a:r>
        </a:p>
        <a:p>
          <a:pPr marL="0" indent="0" algn="ctr"/>
          <a:r>
            <a:rPr lang="es-CO" sz="3600" b="1" u="none" baseline="0">
              <a:solidFill>
                <a:schemeClr val="accent5">
                  <a:lumMod val="75000"/>
                </a:schemeClr>
              </a:solidFill>
              <a:latin typeface="+mn-lt"/>
              <a:ea typeface="+mn-ea"/>
              <a:cs typeface="+mn-cs"/>
            </a:rPr>
            <a:t>Informe de egresados y empleadores 2020</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xdr:txBody>
    </xdr:sp>
    <xdr:clientData/>
  </xdr:twoCellAnchor>
  <xdr:twoCellAnchor editAs="oneCell">
    <xdr:from>
      <xdr:col>0</xdr:col>
      <xdr:colOff>108404</xdr:colOff>
      <xdr:row>0</xdr:row>
      <xdr:rowOff>9525</xdr:rowOff>
    </xdr:from>
    <xdr:to>
      <xdr:col>1</xdr:col>
      <xdr:colOff>659947</xdr:colOff>
      <xdr:row>10</xdr:row>
      <xdr:rowOff>185701</xdr:rowOff>
    </xdr:to>
    <xdr:pic>
      <xdr:nvPicPr>
        <xdr:cNvPr id="4" name="Imagen 8">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108404" y="9525"/>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374650</xdr:colOff>
      <xdr:row>5</xdr:row>
      <xdr:rowOff>158750</xdr:rowOff>
    </xdr:to>
    <xdr:pic>
      <xdr:nvPicPr>
        <xdr:cNvPr id="2" name="3 Imagen">
          <a:extLst>
            <a:ext uri="{FF2B5EF4-FFF2-40B4-BE49-F238E27FC236}">
              <a16:creationId xmlns:a16="http://schemas.microsoft.com/office/drawing/2014/main" id="{A4EE173C-13B8-4721-9418-00BBE66604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5C9314F8-E282-4E48-8801-092B95219A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a:extLst>
            <a:ext uri="{FF2B5EF4-FFF2-40B4-BE49-F238E27FC236}">
              <a16:creationId xmlns:a16="http://schemas.microsoft.com/office/drawing/2014/main" id="{80EB1DA0-0F65-42B5-A6C1-1F773C3B41C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xdr:from>
      <xdr:col>1</xdr:col>
      <xdr:colOff>1985962</xdr:colOff>
      <xdr:row>43</xdr:row>
      <xdr:rowOff>42862</xdr:rowOff>
    </xdr:from>
    <xdr:to>
      <xdr:col>5</xdr:col>
      <xdr:colOff>128587</xdr:colOff>
      <xdr:row>57</xdr:row>
      <xdr:rowOff>119062</xdr:rowOff>
    </xdr:to>
    <xdr:graphicFrame macro="">
      <xdr:nvGraphicFramePr>
        <xdr:cNvPr id="18" name="Gráfico 17">
          <a:extLst>
            <a:ext uri="{FF2B5EF4-FFF2-40B4-BE49-F238E27FC236}">
              <a16:creationId xmlns:a16="http://schemas.microsoft.com/office/drawing/2014/main" id="{08594463-AEDB-4B55-9450-8C906BB082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1809750</xdr:colOff>
      <xdr:row>69</xdr:row>
      <xdr:rowOff>52387</xdr:rowOff>
    </xdr:from>
    <xdr:to>
      <xdr:col>5</xdr:col>
      <xdr:colOff>314325</xdr:colOff>
      <xdr:row>83</xdr:row>
      <xdr:rowOff>128587</xdr:rowOff>
    </xdr:to>
    <xdr:graphicFrame macro="">
      <xdr:nvGraphicFramePr>
        <xdr:cNvPr id="19" name="Gráfico 18">
          <a:extLst>
            <a:ext uri="{FF2B5EF4-FFF2-40B4-BE49-F238E27FC236}">
              <a16:creationId xmlns:a16="http://schemas.microsoft.com/office/drawing/2014/main" id="{28FA8B81-7898-4747-89C9-E70771C4C7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1876425</xdr:colOff>
      <xdr:row>96</xdr:row>
      <xdr:rowOff>52387</xdr:rowOff>
    </xdr:from>
    <xdr:to>
      <xdr:col>5</xdr:col>
      <xdr:colOff>19050</xdr:colOff>
      <xdr:row>110</xdr:row>
      <xdr:rowOff>128587</xdr:rowOff>
    </xdr:to>
    <xdr:graphicFrame macro="">
      <xdr:nvGraphicFramePr>
        <xdr:cNvPr id="20" name="Gráfico 19">
          <a:extLst>
            <a:ext uri="{FF2B5EF4-FFF2-40B4-BE49-F238E27FC236}">
              <a16:creationId xmlns:a16="http://schemas.microsoft.com/office/drawing/2014/main" id="{88381595-ABD0-4CCE-B94C-80D940BA88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1914525</xdr:colOff>
      <xdr:row>135</xdr:row>
      <xdr:rowOff>100012</xdr:rowOff>
    </xdr:from>
    <xdr:to>
      <xdr:col>5</xdr:col>
      <xdr:colOff>685800</xdr:colOff>
      <xdr:row>151</xdr:row>
      <xdr:rowOff>57150</xdr:rowOff>
    </xdr:to>
    <xdr:graphicFrame macro="">
      <xdr:nvGraphicFramePr>
        <xdr:cNvPr id="21" name="Gráfico 20">
          <a:extLst>
            <a:ext uri="{FF2B5EF4-FFF2-40B4-BE49-F238E27FC236}">
              <a16:creationId xmlns:a16="http://schemas.microsoft.com/office/drawing/2014/main" id="{5AAEBAF3-72D2-4E3C-AD40-4B311CEBE3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419100</xdr:colOff>
      <xdr:row>168</xdr:row>
      <xdr:rowOff>90487</xdr:rowOff>
    </xdr:from>
    <xdr:to>
      <xdr:col>7</xdr:col>
      <xdr:colOff>209550</xdr:colOff>
      <xdr:row>179</xdr:row>
      <xdr:rowOff>52387</xdr:rowOff>
    </xdr:to>
    <xdr:graphicFrame macro="">
      <xdr:nvGraphicFramePr>
        <xdr:cNvPr id="23" name="Gráfico 22">
          <a:extLst>
            <a:ext uri="{FF2B5EF4-FFF2-40B4-BE49-F238E27FC236}">
              <a16:creationId xmlns:a16="http://schemas.microsoft.com/office/drawing/2014/main" id="{7847A1FA-004B-41DF-BFCD-BA6FE4EE3E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533400</xdr:colOff>
      <xdr:row>186</xdr:row>
      <xdr:rowOff>71437</xdr:rowOff>
    </xdr:from>
    <xdr:to>
      <xdr:col>8</xdr:col>
      <xdr:colOff>409575</xdr:colOff>
      <xdr:row>201</xdr:row>
      <xdr:rowOff>23812</xdr:rowOff>
    </xdr:to>
    <xdr:graphicFrame macro="">
      <xdr:nvGraphicFramePr>
        <xdr:cNvPr id="24" name="Gráfico 23">
          <a:extLst>
            <a:ext uri="{FF2B5EF4-FFF2-40B4-BE49-F238E27FC236}">
              <a16:creationId xmlns:a16="http://schemas.microsoft.com/office/drawing/2014/main" id="{924472D1-FCDD-48ED-8B23-A4047BA82E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504825</xdr:colOff>
      <xdr:row>202</xdr:row>
      <xdr:rowOff>185737</xdr:rowOff>
    </xdr:from>
    <xdr:to>
      <xdr:col>6</xdr:col>
      <xdr:colOff>1181100</xdr:colOff>
      <xdr:row>215</xdr:row>
      <xdr:rowOff>161925</xdr:rowOff>
    </xdr:to>
    <xdr:graphicFrame macro="">
      <xdr:nvGraphicFramePr>
        <xdr:cNvPr id="25" name="Gráfico 24">
          <a:extLst>
            <a:ext uri="{FF2B5EF4-FFF2-40B4-BE49-F238E27FC236}">
              <a16:creationId xmlns:a16="http://schemas.microsoft.com/office/drawing/2014/main" id="{465E256A-0336-4AE0-A2B3-C1A60AD81B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466725</xdr:colOff>
      <xdr:row>217</xdr:row>
      <xdr:rowOff>176212</xdr:rowOff>
    </xdr:from>
    <xdr:to>
      <xdr:col>6</xdr:col>
      <xdr:colOff>638175</xdr:colOff>
      <xdr:row>229</xdr:row>
      <xdr:rowOff>19050</xdr:rowOff>
    </xdr:to>
    <xdr:graphicFrame macro="">
      <xdr:nvGraphicFramePr>
        <xdr:cNvPr id="26" name="Gráfico 25">
          <a:extLst>
            <a:ext uri="{FF2B5EF4-FFF2-40B4-BE49-F238E27FC236}">
              <a16:creationId xmlns:a16="http://schemas.microsoft.com/office/drawing/2014/main" id="{F33B2254-3B82-4AF4-BA72-CFDA7D3FEE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1666875</xdr:colOff>
      <xdr:row>231</xdr:row>
      <xdr:rowOff>42862</xdr:rowOff>
    </xdr:from>
    <xdr:to>
      <xdr:col>6</xdr:col>
      <xdr:colOff>1323975</xdr:colOff>
      <xdr:row>242</xdr:row>
      <xdr:rowOff>171450</xdr:rowOff>
    </xdr:to>
    <xdr:graphicFrame macro="">
      <xdr:nvGraphicFramePr>
        <xdr:cNvPr id="27" name="Gráfico 26">
          <a:extLst>
            <a:ext uri="{FF2B5EF4-FFF2-40B4-BE49-F238E27FC236}">
              <a16:creationId xmlns:a16="http://schemas.microsoft.com/office/drawing/2014/main" id="{C62D8E1A-10F7-4776-9BBC-44D2282E58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609600</xdr:colOff>
      <xdr:row>244</xdr:row>
      <xdr:rowOff>90487</xdr:rowOff>
    </xdr:from>
    <xdr:to>
      <xdr:col>8</xdr:col>
      <xdr:colOff>485775</xdr:colOff>
      <xdr:row>255</xdr:row>
      <xdr:rowOff>728662</xdr:rowOff>
    </xdr:to>
    <xdr:graphicFrame macro="">
      <xdr:nvGraphicFramePr>
        <xdr:cNvPr id="29" name="Gráfico 28">
          <a:extLst>
            <a:ext uri="{FF2B5EF4-FFF2-40B4-BE49-F238E27FC236}">
              <a16:creationId xmlns:a16="http://schemas.microsoft.com/office/drawing/2014/main" id="{C83AB895-44F5-4D68-AFBD-B37ECAEE84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0</xdr:col>
      <xdr:colOff>653783</xdr:colOff>
      <xdr:row>14</xdr:row>
      <xdr:rowOff>47625</xdr:rowOff>
    </xdr:from>
    <xdr:to>
      <xdr:col>4</xdr:col>
      <xdr:colOff>1665795</xdr:colOff>
      <xdr:row>27</xdr:row>
      <xdr:rowOff>304362</xdr:rowOff>
    </xdr:to>
    <xdr:pic>
      <xdr:nvPicPr>
        <xdr:cNvPr id="9" name="Imagen 8">
          <a:extLst>
            <a:ext uri="{FF2B5EF4-FFF2-40B4-BE49-F238E27FC236}">
              <a16:creationId xmlns:a16="http://schemas.microsoft.com/office/drawing/2014/main" id="{B4EBA4FB-31FF-49E9-9D31-CEA349CDA1DF}"/>
            </a:ext>
          </a:extLst>
        </xdr:cNvPr>
        <xdr:cNvPicPr>
          <a:picLocks noChangeAspect="1"/>
        </xdr:cNvPicPr>
      </xdr:nvPicPr>
      <xdr:blipFill>
        <a:blip xmlns:r="http://schemas.openxmlformats.org/officeDocument/2006/relationships" r:embed="rId14"/>
        <a:stretch>
          <a:fillRect/>
        </a:stretch>
      </xdr:blipFill>
      <xdr:spPr>
        <a:xfrm>
          <a:off x="653783" y="3181350"/>
          <a:ext cx="6736537" cy="27332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172244</xdr:colOff>
      <xdr:row>13</xdr:row>
      <xdr:rowOff>83344</xdr:rowOff>
    </xdr:to>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762000" y="0"/>
          <a:ext cx="15948025" cy="255984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Ciencias Químicas</a:t>
          </a:r>
        </a:p>
        <a:p>
          <a:pPr marL="0" indent="0" algn="ctr"/>
          <a:r>
            <a:rPr lang="es-CO" sz="3600" b="1" u="none" baseline="0">
              <a:solidFill>
                <a:schemeClr val="accent5">
                  <a:lumMod val="75000"/>
                </a:schemeClr>
              </a:solidFill>
              <a:latin typeface="+mn-lt"/>
              <a:ea typeface="+mn-ea"/>
              <a:cs typeface="+mn-cs"/>
            </a:rPr>
            <a:t>Informe de egresados y empleadores 2020</a:t>
          </a:r>
        </a:p>
      </xdr:txBody>
    </xdr:sp>
    <xdr:clientData/>
  </xdr:twoCellAnchor>
  <xdr:twoCellAnchor editAs="oneCell">
    <xdr:from>
      <xdr:col>0</xdr:col>
      <xdr:colOff>466725</xdr:colOff>
      <xdr:row>0</xdr:row>
      <xdr:rowOff>0</xdr:rowOff>
    </xdr:from>
    <xdr:to>
      <xdr:col>1</xdr:col>
      <xdr:colOff>1292112</xdr:colOff>
      <xdr:row>10</xdr:row>
      <xdr:rowOff>176176</xdr:rowOff>
    </xdr:to>
    <xdr:pic>
      <xdr:nvPicPr>
        <xdr:cNvPr id="3" name="Imagen 8">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466725"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790575</xdr:colOff>
      <xdr:row>0</xdr:row>
      <xdr:rowOff>38101</xdr:rowOff>
    </xdr:from>
    <xdr:to>
      <xdr:col>7</xdr:col>
      <xdr:colOff>318247</xdr:colOff>
      <xdr:row>8</xdr:row>
      <xdr:rowOff>38101</xdr:rowOff>
    </xdr:to>
    <xdr:sp macro="" textlink="">
      <xdr:nvSpPr>
        <xdr:cNvPr id="2" name="CuadroTexto 1">
          <a:extLst>
            <a:ext uri="{FF2B5EF4-FFF2-40B4-BE49-F238E27FC236}">
              <a16:creationId xmlns:a16="http://schemas.microsoft.com/office/drawing/2014/main" id="{1B777701-6D27-4535-8791-4505150E83CF}"/>
            </a:ext>
          </a:extLst>
        </xdr:cNvPr>
        <xdr:cNvSpPr txBox="1"/>
      </xdr:nvSpPr>
      <xdr:spPr>
        <a:xfrm>
          <a:off x="1552575" y="38101"/>
          <a:ext cx="9290797" cy="1524000"/>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rgbClr val="002060"/>
              </a:solidFill>
              <a:effectLst/>
              <a:uLnTx/>
              <a:uFillTx/>
              <a:latin typeface="+mn-lt"/>
              <a:ea typeface="+mn-ea"/>
              <a:cs typeface="+mn-cs"/>
            </a:rPr>
            <a:t>Maestría en Ciencias Químicas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Informe de egresados, empleadores y</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observatorio laboral para la educación </a:t>
          </a:r>
        </a:p>
      </xdr:txBody>
    </xdr:sp>
    <xdr:clientData/>
  </xdr:twoCellAnchor>
  <xdr:oneCellAnchor>
    <xdr:from>
      <xdr:col>0</xdr:col>
      <xdr:colOff>381000</xdr:colOff>
      <xdr:row>0</xdr:row>
      <xdr:rowOff>0</xdr:rowOff>
    </xdr:from>
    <xdr:ext cx="1301750" cy="1943100"/>
    <xdr:pic>
      <xdr:nvPicPr>
        <xdr:cNvPr id="3" name="Imagen 8">
          <a:extLst>
            <a:ext uri="{FF2B5EF4-FFF2-40B4-BE49-F238E27FC236}">
              <a16:creationId xmlns:a16="http://schemas.microsoft.com/office/drawing/2014/main" id="{19865D9E-C95C-4C94-AD00-104D3AF12F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igitte%20Angelica/Desktop/Gesti&#243;n%20de%20Egresados/Autoevaluaci&#243;n/Posgrado/Especializaci&#243;n%20en%20Gerencia%20del%20Deporte%20y%20la%20Recreaci&#243;n/Especializaci&#243;n%20en%20Gerencia%20del%20Deporte%20y%20la%20Recreaci&#243;n%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rigitte%20Angelica/Desktop/Gesti&#243;n%20de%20Egresados/Autoevaluaci&#243;n/Posgrado/Especializaci&#243;n%20en%20Medicina%20Cr&#237;tica%20y%20Cuidado%20Intensivo/Especializaci&#243;n%20en%20Medicina%20Cr&#237;tica%20y%20Cuidado%20Intensivo%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rigitte%20Angelica/Desktop/Gesti&#243;n%20de%20Egresados/Autoevaluaci&#243;n/Posgrado/Especializaci&#243;n%20en%20Psiquiatr&#237;a/Especializaci&#243;n%20en%20Psiquiatr&#237;a%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Brigitte%20Angelica/Desktop/Gesti&#243;n%20de%20Egresados/Autoevaluaci&#243;n/Posgrado/Especializaci&#243;n%20en%20Log&#237;stica%20Empresarial/Especializaci&#243;n%20en%20Log&#237;stica%20Empresarial%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Egresados"/>
      <sheetName val="Empleadores"/>
    </sheetNames>
    <sheetDataSet>
      <sheetData sheetId="0" refreshError="1"/>
      <sheetData sheetId="1">
        <row r="35">
          <cell r="F35" t="str">
            <v>Masculino</v>
          </cell>
          <cell r="G35">
            <v>0.70114942528735635</v>
          </cell>
        </row>
        <row r="36">
          <cell r="F36" t="str">
            <v>Femenino</v>
          </cell>
          <cell r="G36">
            <v>0.2988505747126437</v>
          </cell>
        </row>
        <row r="60">
          <cell r="F60" t="str">
            <v>Casado(a)/unión libre</v>
          </cell>
          <cell r="G60">
            <v>0.40229885057471265</v>
          </cell>
        </row>
        <row r="61">
          <cell r="F61" t="str">
            <v>Soltero</v>
          </cell>
          <cell r="G61">
            <v>0.58620689655172409</v>
          </cell>
        </row>
        <row r="62">
          <cell r="F62" t="str">
            <v>Otro</v>
          </cell>
          <cell r="G62">
            <v>1.1494252873563218E-2</v>
          </cell>
        </row>
        <row r="86">
          <cell r="F86">
            <v>0</v>
          </cell>
          <cell r="G86">
            <v>0.60919540229885061</v>
          </cell>
        </row>
        <row r="87">
          <cell r="F87">
            <v>1</v>
          </cell>
          <cell r="G87">
            <v>0.17241379310344829</v>
          </cell>
        </row>
        <row r="88">
          <cell r="F88">
            <v>2</v>
          </cell>
          <cell r="G88">
            <v>0.19540229885057472</v>
          </cell>
        </row>
        <row r="89">
          <cell r="F89" t="str">
            <v>Más de 2</v>
          </cell>
          <cell r="G89">
            <v>2.2988505747126436E-2</v>
          </cell>
        </row>
        <row r="123">
          <cell r="B123" t="str">
            <v>Trabajando</v>
          </cell>
          <cell r="E123">
            <v>0.86206896551724133</v>
          </cell>
          <cell r="H123" t="str">
            <v>Si</v>
          </cell>
          <cell r="K123">
            <v>0.47126436781609193</v>
          </cell>
        </row>
        <row r="124">
          <cell r="B124" t="str">
            <v>Buscando trabajo</v>
          </cell>
          <cell r="E124">
            <v>0.11494252873563218</v>
          </cell>
          <cell r="H124" t="str">
            <v xml:space="preserve">no </v>
          </cell>
          <cell r="K124">
            <v>0.11494252873563218</v>
          </cell>
        </row>
        <row r="125">
          <cell r="B125" t="str">
            <v>Estudiando</v>
          </cell>
          <cell r="E125">
            <v>1.1494252873563218E-2</v>
          </cell>
          <cell r="H125" t="str">
            <v xml:space="preserve">no respondio </v>
          </cell>
          <cell r="K125">
            <v>0.41379310344827586</v>
          </cell>
        </row>
        <row r="126">
          <cell r="B126" t="str">
            <v>Oficios del hogar</v>
          </cell>
          <cell r="E126">
            <v>0</v>
          </cell>
        </row>
        <row r="127">
          <cell r="B127" t="str">
            <v xml:space="preserve">Incapacitado </v>
          </cell>
          <cell r="E127">
            <v>0</v>
          </cell>
        </row>
        <row r="128">
          <cell r="B128" t="str">
            <v>Otra actividad</v>
          </cell>
          <cell r="E128">
            <v>1.1494252873563218E-2</v>
          </cell>
        </row>
        <row r="243">
          <cell r="B243" t="str">
            <v>Administración Pública y Defensa; Seguridad Social de Afiliación Obligatoria</v>
          </cell>
          <cell r="D243">
            <v>2.2988505747126436E-2</v>
          </cell>
        </row>
        <row r="244">
          <cell r="B244" t="str">
            <v>Agricultura, ganadería, Caza y Silvicultura</v>
          </cell>
          <cell r="D244">
            <v>3.4482758620689655E-2</v>
          </cell>
        </row>
        <row r="245">
          <cell r="B245" t="str">
            <v>Educación</v>
          </cell>
          <cell r="D245">
            <v>0.32183908045977011</v>
          </cell>
        </row>
        <row r="246">
          <cell r="B246" t="str">
            <v>Industrias Manufactureras</v>
          </cell>
          <cell r="D246">
            <v>1.1494252873563218E-2</v>
          </cell>
        </row>
        <row r="247">
          <cell r="B247" t="str">
            <v>Organizaciones y Órganos Extraterritoriales</v>
          </cell>
          <cell r="D247">
            <v>3.4482758620689655E-2</v>
          </cell>
        </row>
        <row r="248">
          <cell r="B248" t="str">
            <v>Otras Actividades de Servicios Comunitarios, Sociales y Personales</v>
          </cell>
          <cell r="D248">
            <v>8.0459770114942528E-2</v>
          </cell>
        </row>
        <row r="249">
          <cell r="B249" t="str">
            <v>Servicios Sociales y de Salud</v>
          </cell>
          <cell r="D249">
            <v>6.8965517241379309E-2</v>
          </cell>
        </row>
        <row r="250">
          <cell r="B250" t="str">
            <v>Transporte, Almacenamiento y Comunicaciones</v>
          </cell>
          <cell r="D250">
            <v>1.1494252873563218E-2</v>
          </cell>
        </row>
        <row r="276">
          <cell r="E276">
            <v>0.21839080459770116</v>
          </cell>
        </row>
        <row r="277">
          <cell r="E277">
            <v>0.7816091954022989</v>
          </cell>
        </row>
        <row r="312">
          <cell r="F312">
            <v>0.68965517241379315</v>
          </cell>
        </row>
        <row r="313">
          <cell r="F313">
            <v>0.31034482758620691</v>
          </cell>
        </row>
        <row r="368">
          <cell r="C368">
            <v>1.1494252873563218E-2</v>
          </cell>
        </row>
        <row r="369">
          <cell r="C369">
            <v>0</v>
          </cell>
        </row>
        <row r="370">
          <cell r="C370">
            <v>0.20689655172413793</v>
          </cell>
        </row>
        <row r="371">
          <cell r="C371">
            <v>0.39080459770114945</v>
          </cell>
        </row>
        <row r="372">
          <cell r="C372">
            <v>0.39080459770114945</v>
          </cell>
        </row>
        <row r="392">
          <cell r="B392" t="str">
            <v>Si</v>
          </cell>
          <cell r="C392">
            <v>0.77011494252873558</v>
          </cell>
        </row>
        <row r="393">
          <cell r="B393" t="str">
            <v>No</v>
          </cell>
          <cell r="C393">
            <v>0.22988505747126436</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Egresados"/>
      <sheetName val="Empleadores"/>
    </sheetNames>
    <sheetDataSet>
      <sheetData sheetId="0" refreshError="1"/>
      <sheetData sheetId="1">
        <row r="39">
          <cell r="F39" t="str">
            <v>Masculino</v>
          </cell>
          <cell r="G39">
            <v>0.83333333333333337</v>
          </cell>
        </row>
        <row r="40">
          <cell r="F40" t="str">
            <v>Femenino</v>
          </cell>
          <cell r="G40">
            <v>0.16666666666666666</v>
          </cell>
        </row>
        <row r="64">
          <cell r="F64" t="str">
            <v>Casado(a)/unión libre</v>
          </cell>
          <cell r="G64">
            <v>0.94444444444444442</v>
          </cell>
        </row>
        <row r="65">
          <cell r="F65" t="str">
            <v>Soltero</v>
          </cell>
          <cell r="G65">
            <v>5.5555555555555552E-2</v>
          </cell>
        </row>
        <row r="66">
          <cell r="F66" t="str">
            <v>Otro</v>
          </cell>
          <cell r="G66">
            <v>0</v>
          </cell>
        </row>
        <row r="90">
          <cell r="F90">
            <v>0</v>
          </cell>
          <cell r="G90">
            <v>0.22222222222222221</v>
          </cell>
        </row>
        <row r="91">
          <cell r="F91">
            <v>1</v>
          </cell>
          <cell r="G91">
            <v>0.44444444444444442</v>
          </cell>
        </row>
        <row r="92">
          <cell r="F92">
            <v>2</v>
          </cell>
          <cell r="G92">
            <v>0.22222222222222221</v>
          </cell>
        </row>
        <row r="93">
          <cell r="F93" t="str">
            <v>Más de 2</v>
          </cell>
          <cell r="G93">
            <v>0.1111111111111111</v>
          </cell>
        </row>
        <row r="127">
          <cell r="B127" t="str">
            <v>Trabajando</v>
          </cell>
          <cell r="E127">
            <v>0.72222222222222221</v>
          </cell>
          <cell r="H127" t="str">
            <v>Si</v>
          </cell>
          <cell r="K127">
            <v>0.5</v>
          </cell>
        </row>
        <row r="128">
          <cell r="B128" t="str">
            <v>Buscando trabajo</v>
          </cell>
          <cell r="E128">
            <v>0</v>
          </cell>
          <cell r="H128" t="str">
            <v xml:space="preserve">no </v>
          </cell>
          <cell r="K128">
            <v>0</v>
          </cell>
        </row>
        <row r="129">
          <cell r="B129" t="str">
            <v>Estudiando</v>
          </cell>
          <cell r="E129">
            <v>0.27777777777777779</v>
          </cell>
          <cell r="H129" t="str">
            <v xml:space="preserve">no respondio </v>
          </cell>
          <cell r="K129">
            <v>0.5</v>
          </cell>
        </row>
        <row r="130">
          <cell r="B130" t="str">
            <v>Oficios del hogar</v>
          </cell>
          <cell r="E130">
            <v>0</v>
          </cell>
        </row>
        <row r="131">
          <cell r="B131" t="str">
            <v xml:space="preserve">Incapacitado </v>
          </cell>
          <cell r="E131">
            <v>0</v>
          </cell>
        </row>
        <row r="132">
          <cell r="B132" t="str">
            <v>Otra actividad</v>
          </cell>
          <cell r="E132">
            <v>0</v>
          </cell>
        </row>
        <row r="177">
          <cell r="B177" t="str">
            <v>Servicios Sociales y de Salud</v>
          </cell>
          <cell r="D177">
            <v>0.5</v>
          </cell>
        </row>
        <row r="203">
          <cell r="E203">
            <v>0.55555555555555558</v>
          </cell>
        </row>
        <row r="204">
          <cell r="E204">
            <v>0.44444444444444442</v>
          </cell>
        </row>
        <row r="238">
          <cell r="F238" t="str">
            <v>Porcentaje</v>
          </cell>
        </row>
        <row r="239">
          <cell r="F239">
            <v>0.66666666666666663</v>
          </cell>
        </row>
        <row r="240">
          <cell r="F240">
            <v>0.33333333333333331</v>
          </cell>
        </row>
        <row r="295">
          <cell r="C295">
            <v>0</v>
          </cell>
        </row>
        <row r="296">
          <cell r="C296">
            <v>5.5555555555555552E-2</v>
          </cell>
        </row>
        <row r="297">
          <cell r="C297">
            <v>0.27777777777777779</v>
          </cell>
        </row>
        <row r="298">
          <cell r="C298">
            <v>0.3888888888888889</v>
          </cell>
        </row>
        <row r="299">
          <cell r="C299">
            <v>0.27777777777777779</v>
          </cell>
        </row>
        <row r="319">
          <cell r="B319" t="str">
            <v>Si</v>
          </cell>
          <cell r="C319">
            <v>0.61111111111111116</v>
          </cell>
        </row>
        <row r="320">
          <cell r="B320" t="str">
            <v>No</v>
          </cell>
          <cell r="C320">
            <v>0.3888888888888889</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Egresados"/>
      <sheetName val="Empleadores"/>
    </sheetNames>
    <sheetDataSet>
      <sheetData sheetId="0" refreshError="1"/>
      <sheetData sheetId="1">
        <row r="36">
          <cell r="F36" t="str">
            <v>Masculino</v>
          </cell>
          <cell r="G36">
            <v>0.75</v>
          </cell>
        </row>
        <row r="37">
          <cell r="F37" t="str">
            <v>Femenino</v>
          </cell>
          <cell r="G37">
            <v>0.25</v>
          </cell>
        </row>
        <row r="61">
          <cell r="F61" t="str">
            <v>Casado(a)/unión libre</v>
          </cell>
          <cell r="G61">
            <v>0.58333333333333337</v>
          </cell>
        </row>
        <row r="62">
          <cell r="F62" t="str">
            <v>Soltero</v>
          </cell>
          <cell r="G62">
            <v>0.41666666666666669</v>
          </cell>
        </row>
        <row r="63">
          <cell r="F63" t="str">
            <v>Otro</v>
          </cell>
          <cell r="G63">
            <v>0</v>
          </cell>
        </row>
        <row r="87">
          <cell r="F87">
            <v>0</v>
          </cell>
          <cell r="G87">
            <v>0.66666666666666663</v>
          </cell>
        </row>
        <row r="88">
          <cell r="F88">
            <v>1</v>
          </cell>
          <cell r="G88">
            <v>0.25</v>
          </cell>
        </row>
        <row r="89">
          <cell r="F89">
            <v>2</v>
          </cell>
          <cell r="G89">
            <v>8.3333333333333329E-2</v>
          </cell>
        </row>
        <row r="90">
          <cell r="F90" t="str">
            <v>Más de 2</v>
          </cell>
          <cell r="G90">
            <v>0</v>
          </cell>
        </row>
        <row r="124">
          <cell r="B124" t="str">
            <v>Trabajando</v>
          </cell>
          <cell r="E124">
            <v>0.66666666666666663</v>
          </cell>
          <cell r="H124" t="str">
            <v>Si</v>
          </cell>
          <cell r="K124">
            <v>0.66666666666666663</v>
          </cell>
        </row>
        <row r="125">
          <cell r="B125" t="str">
            <v>Buscando trabajo</v>
          </cell>
          <cell r="E125">
            <v>0.33333333333333331</v>
          </cell>
          <cell r="H125" t="str">
            <v xml:space="preserve">no </v>
          </cell>
          <cell r="K125">
            <v>0</v>
          </cell>
        </row>
        <row r="126">
          <cell r="B126" t="str">
            <v>Estudiando</v>
          </cell>
          <cell r="E126">
            <v>0</v>
          </cell>
          <cell r="H126" t="str">
            <v xml:space="preserve">no respondio </v>
          </cell>
          <cell r="K126">
            <v>0.33333333333333331</v>
          </cell>
        </row>
        <row r="127">
          <cell r="B127" t="str">
            <v>Oficios del hogar</v>
          </cell>
          <cell r="E127">
            <v>0</v>
          </cell>
        </row>
        <row r="128">
          <cell r="B128" t="str">
            <v xml:space="preserve">Incapacitado </v>
          </cell>
          <cell r="E128">
            <v>0</v>
          </cell>
        </row>
        <row r="129">
          <cell r="B129" t="str">
            <v>Otra actividad</v>
          </cell>
          <cell r="E129">
            <v>0</v>
          </cell>
        </row>
        <row r="169">
          <cell r="B169" t="str">
            <v>Educación</v>
          </cell>
          <cell r="D169">
            <v>8.3333333333333329E-2</v>
          </cell>
        </row>
        <row r="170">
          <cell r="B170" t="str">
            <v>Servicios Sociales y de Salud</v>
          </cell>
          <cell r="D170">
            <v>0.58333333333333337</v>
          </cell>
        </row>
        <row r="196">
          <cell r="E196">
            <v>0.83333333333333337</v>
          </cell>
        </row>
        <row r="197">
          <cell r="E197">
            <v>0.16666666666666666</v>
          </cell>
        </row>
        <row r="232">
          <cell r="F232">
            <v>0.41666666666666669</v>
          </cell>
        </row>
        <row r="233">
          <cell r="F233">
            <v>0.58333333333333337</v>
          </cell>
        </row>
        <row r="288">
          <cell r="C288">
            <v>0</v>
          </cell>
        </row>
        <row r="289">
          <cell r="C289">
            <v>0</v>
          </cell>
        </row>
        <row r="290">
          <cell r="C290">
            <v>0</v>
          </cell>
        </row>
        <row r="291">
          <cell r="C291">
            <v>0.66666666666666663</v>
          </cell>
        </row>
        <row r="292">
          <cell r="C292">
            <v>0.33333333333333331</v>
          </cell>
        </row>
        <row r="312">
          <cell r="B312" t="str">
            <v>Si</v>
          </cell>
          <cell r="C312">
            <v>0.75</v>
          </cell>
        </row>
        <row r="313">
          <cell r="B313" t="str">
            <v>No</v>
          </cell>
          <cell r="C313">
            <v>0.25</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Egresados"/>
      <sheetName val="Empleadores"/>
    </sheetNames>
    <sheetDataSet>
      <sheetData sheetId="0"/>
      <sheetData sheetId="1">
        <row r="35">
          <cell r="F35" t="str">
            <v>Masculino</v>
          </cell>
          <cell r="G35">
            <v>0.61538461538461542</v>
          </cell>
        </row>
        <row r="36">
          <cell r="F36" t="str">
            <v>Femenino</v>
          </cell>
          <cell r="G36">
            <v>0.38461538461538464</v>
          </cell>
        </row>
        <row r="60">
          <cell r="F60" t="str">
            <v>Casado(a)/unión libre</v>
          </cell>
          <cell r="G60">
            <v>0.5</v>
          </cell>
        </row>
        <row r="61">
          <cell r="F61" t="str">
            <v>Soltero</v>
          </cell>
          <cell r="G61">
            <v>0.42307692307692307</v>
          </cell>
        </row>
        <row r="62">
          <cell r="F62" t="str">
            <v>Otro</v>
          </cell>
          <cell r="G62">
            <v>7.6923076923076927E-2</v>
          </cell>
        </row>
        <row r="86">
          <cell r="F86">
            <v>0</v>
          </cell>
          <cell r="G86">
            <v>0.42307692307692307</v>
          </cell>
        </row>
        <row r="87">
          <cell r="F87">
            <v>1</v>
          </cell>
          <cell r="G87">
            <v>0.38461538461538464</v>
          </cell>
        </row>
        <row r="88">
          <cell r="F88">
            <v>2</v>
          </cell>
          <cell r="G88">
            <v>0.19230769230769232</v>
          </cell>
        </row>
        <row r="89">
          <cell r="F89" t="str">
            <v>Más de 2</v>
          </cell>
          <cell r="G89">
            <v>0</v>
          </cell>
        </row>
        <row r="123">
          <cell r="B123" t="str">
            <v>Trabajando</v>
          </cell>
          <cell r="C123"/>
          <cell r="D123"/>
          <cell r="E123">
            <v>0.92307692307692313</v>
          </cell>
          <cell r="F123"/>
          <cell r="H123" t="str">
            <v>Si</v>
          </cell>
          <cell r="I123"/>
          <cell r="J123"/>
          <cell r="K123">
            <v>0.65384615384615385</v>
          </cell>
          <cell r="L123"/>
        </row>
        <row r="124">
          <cell r="B124" t="str">
            <v>Buscando trabajo</v>
          </cell>
          <cell r="C124"/>
          <cell r="D124"/>
          <cell r="E124">
            <v>7.6923076923076927E-2</v>
          </cell>
          <cell r="F124"/>
          <cell r="H124" t="str">
            <v xml:space="preserve">no </v>
          </cell>
          <cell r="I124"/>
          <cell r="J124"/>
          <cell r="K124">
            <v>0.15384615384615385</v>
          </cell>
          <cell r="L124"/>
        </row>
        <row r="125">
          <cell r="B125" t="str">
            <v>Estudiando</v>
          </cell>
          <cell r="C125"/>
          <cell r="D125"/>
          <cell r="E125">
            <v>0</v>
          </cell>
          <cell r="F125"/>
          <cell r="H125" t="str">
            <v xml:space="preserve">no respondio </v>
          </cell>
          <cell r="I125"/>
          <cell r="J125"/>
          <cell r="K125">
            <v>0.19230769230769232</v>
          </cell>
          <cell r="L125"/>
        </row>
        <row r="126">
          <cell r="B126" t="str">
            <v>Oficios del hogar</v>
          </cell>
          <cell r="C126"/>
          <cell r="D126"/>
          <cell r="E126">
            <v>0</v>
          </cell>
          <cell r="F126"/>
        </row>
        <row r="127">
          <cell r="B127" t="str">
            <v xml:space="preserve">Incapacitado </v>
          </cell>
          <cell r="C127"/>
          <cell r="D127"/>
          <cell r="E127">
            <v>0</v>
          </cell>
          <cell r="F127"/>
        </row>
        <row r="128">
          <cell r="B128" t="str">
            <v>Otra actividad</v>
          </cell>
          <cell r="C128"/>
          <cell r="D128"/>
          <cell r="E128">
            <v>0</v>
          </cell>
          <cell r="F128"/>
        </row>
        <row r="182">
          <cell r="B182" t="str">
            <v>Administración Pública y Defensa; Seguridad Social de Afiliación Obligatoria</v>
          </cell>
          <cell r="D182">
            <v>3.8461538461538464E-2</v>
          </cell>
        </row>
        <row r="183">
          <cell r="B183" t="str">
            <v>Comercio; Reparación de Automotores, Motocicletas, Efectos Personales y Enseres Domésticos</v>
          </cell>
          <cell r="D183">
            <v>0.11538461538461539</v>
          </cell>
        </row>
        <row r="184">
          <cell r="B184" t="str">
            <v>Educación</v>
          </cell>
          <cell r="D184">
            <v>7.6923076923076927E-2</v>
          </cell>
        </row>
        <row r="185">
          <cell r="B185" t="str">
            <v>Industrias Manufactureras</v>
          </cell>
          <cell r="D185">
            <v>0.34615384615384615</v>
          </cell>
        </row>
        <row r="186">
          <cell r="B186" t="str">
            <v>Otras Actividades de Servicios Comunitarios, Sociales y Personales</v>
          </cell>
          <cell r="D186">
            <v>7.6923076923076927E-2</v>
          </cell>
        </row>
        <row r="187">
          <cell r="B187" t="str">
            <v>Servicios Sociales y de Salud</v>
          </cell>
          <cell r="D187">
            <v>3.8461538461538464E-2</v>
          </cell>
        </row>
        <row r="188">
          <cell r="B188" t="str">
            <v>Suministros de Electricidad, Gas y Agua</v>
          </cell>
          <cell r="D188">
            <v>3.8461538461538464E-2</v>
          </cell>
        </row>
        <row r="189">
          <cell r="B189" t="str">
            <v>Transporte, Almacenamiento y Comunicaciones</v>
          </cell>
          <cell r="D189">
            <v>7.6923076923076927E-2</v>
          </cell>
        </row>
        <row r="190">
          <cell r="B190" t="str">
            <v>SIN RESPUESTA</v>
          </cell>
          <cell r="D190">
            <v>0.19230769230769232</v>
          </cell>
        </row>
        <row r="220">
          <cell r="E220">
            <v>3.8461538461538464E-2</v>
          </cell>
        </row>
        <row r="221">
          <cell r="E221">
            <v>0.96153846153846156</v>
          </cell>
        </row>
        <row r="256">
          <cell r="F256">
            <v>0.38461538461538464</v>
          </cell>
        </row>
        <row r="257">
          <cell r="F257">
            <v>0.61538461538461542</v>
          </cell>
        </row>
        <row r="312">
          <cell r="C312">
            <v>0</v>
          </cell>
        </row>
        <row r="313">
          <cell r="C313">
            <v>0</v>
          </cell>
        </row>
        <row r="314">
          <cell r="C314">
            <v>0.38461538461538464</v>
          </cell>
        </row>
        <row r="315">
          <cell r="C315">
            <v>0.34615384615384615</v>
          </cell>
        </row>
        <row r="316">
          <cell r="C316">
            <v>0.26923076923076922</v>
          </cell>
        </row>
        <row r="336">
          <cell r="B336" t="str">
            <v>Si</v>
          </cell>
          <cell r="C336">
            <v>0.65384615384615385</v>
          </cell>
        </row>
        <row r="337">
          <cell r="B337" t="str">
            <v>No</v>
          </cell>
          <cell r="C337">
            <v>0.34615384615384615</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0:S61"/>
  <sheetViews>
    <sheetView zoomScaleNormal="100" workbookViewId="0">
      <selection activeCell="S18" sqref="S18"/>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41" t="s">
        <v>0</v>
      </c>
      <c r="C46" s="41"/>
      <c r="D46" s="41"/>
      <c r="E46" s="41"/>
      <c r="F46" s="41"/>
      <c r="G46" s="41"/>
      <c r="H46" s="41"/>
      <c r="I46" s="41"/>
      <c r="J46" s="41"/>
      <c r="K46" s="41"/>
      <c r="L46" s="41"/>
      <c r="M46" s="41"/>
      <c r="N46" s="41"/>
      <c r="O46" s="41"/>
    </row>
    <row r="47" spans="2:18" ht="409.6" customHeight="1">
      <c r="B47" s="42" t="s">
        <v>114</v>
      </c>
      <c r="C47" s="42"/>
      <c r="D47" s="42"/>
      <c r="E47" s="42"/>
      <c r="F47" s="42"/>
      <c r="G47" s="42"/>
      <c r="H47" s="42"/>
      <c r="I47" s="42"/>
      <c r="J47" s="42"/>
      <c r="K47" s="42"/>
      <c r="L47" s="42"/>
      <c r="M47" s="42"/>
      <c r="N47" s="42"/>
      <c r="O47" s="42"/>
      <c r="R47" s="3"/>
    </row>
    <row r="49" spans="2:15" ht="36.75" customHeight="1">
      <c r="B49" s="4" t="s">
        <v>1</v>
      </c>
    </row>
    <row r="50" spans="2:15" ht="14.45" customHeight="1">
      <c r="B50" s="43" t="s">
        <v>112</v>
      </c>
      <c r="C50" s="44"/>
      <c r="D50" s="44"/>
      <c r="E50" s="44"/>
      <c r="F50" s="44"/>
      <c r="G50" s="44"/>
      <c r="H50" s="44"/>
      <c r="I50" s="44"/>
      <c r="J50" s="44"/>
      <c r="K50" s="44"/>
      <c r="L50" s="44"/>
      <c r="M50" s="44"/>
      <c r="N50" s="44"/>
    </row>
    <row r="51" spans="2:15" ht="14.45" customHeight="1">
      <c r="B51" s="44"/>
      <c r="C51" s="44"/>
      <c r="D51" s="44"/>
      <c r="E51" s="44"/>
      <c r="F51" s="44"/>
      <c r="G51" s="44"/>
      <c r="H51" s="44"/>
      <c r="I51" s="44"/>
      <c r="J51" s="44"/>
      <c r="K51" s="44"/>
      <c r="L51" s="44"/>
      <c r="M51" s="44"/>
      <c r="N51" s="44"/>
    </row>
    <row r="52" spans="2:15" ht="14.45" customHeight="1">
      <c r="B52" s="44"/>
      <c r="C52" s="44"/>
      <c r="D52" s="44"/>
      <c r="E52" s="44"/>
      <c r="F52" s="44"/>
      <c r="G52" s="44"/>
      <c r="H52" s="44"/>
      <c r="I52" s="44"/>
      <c r="J52" s="44"/>
      <c r="K52" s="44"/>
      <c r="L52" s="44"/>
      <c r="M52" s="44"/>
      <c r="N52" s="44"/>
    </row>
    <row r="53" spans="2:15" ht="14.45" customHeight="1">
      <c r="B53" s="44"/>
      <c r="C53" s="44"/>
      <c r="D53" s="44"/>
      <c r="E53" s="44"/>
      <c r="F53" s="44"/>
      <c r="G53" s="44"/>
      <c r="H53" s="44"/>
      <c r="I53" s="44"/>
      <c r="J53" s="44"/>
      <c r="K53" s="44"/>
      <c r="L53" s="44"/>
      <c r="M53" s="44"/>
      <c r="N53" s="44"/>
    </row>
    <row r="54" spans="2:15" ht="14.45" customHeight="1">
      <c r="B54" s="44"/>
      <c r="C54" s="44"/>
      <c r="D54" s="44"/>
      <c r="E54" s="44"/>
      <c r="F54" s="44"/>
      <c r="G54" s="44"/>
      <c r="H54" s="44"/>
      <c r="I54" s="44"/>
      <c r="J54" s="44"/>
      <c r="K54" s="44"/>
      <c r="L54" s="44"/>
      <c r="M54" s="44"/>
      <c r="N54" s="44"/>
    </row>
    <row r="55" spans="2:15" ht="14.45" customHeight="1">
      <c r="B55" s="44"/>
      <c r="C55" s="44"/>
      <c r="D55" s="44"/>
      <c r="E55" s="44"/>
      <c r="F55" s="44"/>
      <c r="G55" s="44"/>
      <c r="H55" s="44"/>
      <c r="I55" s="44"/>
      <c r="J55" s="44"/>
      <c r="K55" s="44"/>
      <c r="L55" s="44"/>
      <c r="M55" s="44"/>
      <c r="N55" s="44"/>
    </row>
    <row r="56" spans="2:15" ht="14.45" customHeight="1">
      <c r="B56" s="44"/>
      <c r="C56" s="44"/>
      <c r="D56" s="44"/>
      <c r="E56" s="44"/>
      <c r="F56" s="44"/>
      <c r="G56" s="44"/>
      <c r="H56" s="44"/>
      <c r="I56" s="44"/>
      <c r="J56" s="44"/>
      <c r="K56" s="44"/>
      <c r="L56" s="44"/>
      <c r="M56" s="44"/>
      <c r="N56" s="44"/>
    </row>
    <row r="57" spans="2:15" ht="14.45" customHeight="1">
      <c r="B57" s="44"/>
      <c r="C57" s="44"/>
      <c r="D57" s="44"/>
      <c r="E57" s="44"/>
      <c r="F57" s="44"/>
      <c r="G57" s="44"/>
      <c r="H57" s="44"/>
      <c r="I57" s="44"/>
      <c r="J57" s="44"/>
      <c r="K57" s="44"/>
      <c r="L57" s="44"/>
      <c r="M57" s="44"/>
      <c r="N57" s="44"/>
    </row>
    <row r="58" spans="2:15" ht="14.45" customHeight="1">
      <c r="B58" s="44"/>
      <c r="C58" s="44"/>
      <c r="D58" s="44"/>
      <c r="E58" s="44"/>
      <c r="F58" s="44"/>
      <c r="G58" s="44"/>
      <c r="H58" s="44"/>
      <c r="I58" s="44"/>
      <c r="J58" s="44"/>
      <c r="K58" s="44"/>
      <c r="L58" s="44"/>
      <c r="M58" s="44"/>
      <c r="N58" s="44"/>
    </row>
    <row r="59" spans="2:15" ht="54" customHeight="1">
      <c r="B59" s="44"/>
      <c r="C59" s="44"/>
      <c r="D59" s="44"/>
      <c r="E59" s="44"/>
      <c r="F59" s="44"/>
      <c r="G59" s="44"/>
      <c r="H59" s="44"/>
      <c r="I59" s="44"/>
      <c r="J59" s="44"/>
      <c r="K59" s="44"/>
      <c r="L59" s="44"/>
      <c r="M59" s="44"/>
      <c r="N59" s="44"/>
    </row>
    <row r="61" spans="2:15" ht="132.75" customHeight="1">
      <c r="B61" s="45" t="s">
        <v>113</v>
      </c>
      <c r="C61" s="46"/>
      <c r="D61" s="46"/>
      <c r="E61" s="46"/>
      <c r="F61" s="46"/>
      <c r="G61" s="46"/>
      <c r="H61" s="46"/>
      <c r="I61" s="46"/>
      <c r="J61" s="46"/>
      <c r="K61" s="46"/>
      <c r="L61" s="46"/>
      <c r="M61" s="46"/>
      <c r="N61" s="46"/>
      <c r="O61" s="46"/>
    </row>
  </sheetData>
  <mergeCells count="4">
    <mergeCell ref="B46:O46"/>
    <mergeCell ref="B47:O47"/>
    <mergeCell ref="B50:N59"/>
    <mergeCell ref="B61:O6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F9174-8C6A-4674-9EEC-B43598B36070}">
  <dimension ref="B10:K264"/>
  <sheetViews>
    <sheetView tabSelected="1" topLeftCell="A10" workbookViewId="0">
      <selection activeCell="C267" sqref="C267"/>
    </sheetView>
  </sheetViews>
  <sheetFormatPr baseColWidth="10" defaultColWidth="11.42578125" defaultRowHeight="15"/>
  <cols>
    <col min="1" max="1" width="11.42578125" style="1"/>
    <col min="2" max="2" width="38.5703125" style="1" customWidth="1"/>
    <col min="3" max="3" width="20.5703125" style="1" customWidth="1"/>
    <col min="4" max="4" width="15.28515625" style="1" customWidth="1"/>
    <col min="5" max="5" width="25.85546875" style="1" customWidth="1"/>
    <col min="6" max="6" width="31.7109375" style="1" customWidth="1"/>
    <col min="7" max="7" width="40" style="1" customWidth="1"/>
    <col min="8" max="9" width="30.4257812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2</v>
      </c>
    </row>
    <row r="12" spans="2:6" ht="40.5" customHeight="1">
      <c r="B12" s="58" t="s">
        <v>119</v>
      </c>
      <c r="C12" s="58"/>
      <c r="D12" s="58"/>
      <c r="E12" s="58"/>
      <c r="F12" s="58"/>
    </row>
    <row r="13" spans="2:6">
      <c r="B13" s="5" t="s">
        <v>3</v>
      </c>
    </row>
    <row r="14" spans="2:6">
      <c r="B14" s="5"/>
    </row>
    <row r="15" spans="2:6">
      <c r="B15" s="5"/>
    </row>
    <row r="16" spans="2:6">
      <c r="B16" s="5"/>
    </row>
    <row r="17" spans="2:4">
      <c r="B17" s="5"/>
    </row>
    <row r="18" spans="2:4">
      <c r="B18" s="5"/>
    </row>
    <row r="28" spans="2:4" ht="48" customHeight="1"/>
    <row r="29" spans="2:4" ht="21.75" customHeight="1">
      <c r="B29" s="24" t="s">
        <v>92</v>
      </c>
      <c r="C29" s="24" t="s">
        <v>93</v>
      </c>
      <c r="D29" s="24" t="s">
        <v>94</v>
      </c>
    </row>
    <row r="30" spans="2:4" ht="21.75" customHeight="1">
      <c r="B30" s="26">
        <v>20</v>
      </c>
      <c r="C30" s="26">
        <v>0</v>
      </c>
      <c r="D30" s="26">
        <v>0</v>
      </c>
    </row>
    <row r="31" spans="2:4" ht="21.75" customHeight="1"/>
    <row r="32" spans="2:4" ht="21.75" customHeight="1">
      <c r="B32" s="6" t="s">
        <v>121</v>
      </c>
    </row>
    <row r="33" spans="2:4" ht="21.75" customHeight="1">
      <c r="B33" s="6" t="s">
        <v>122</v>
      </c>
    </row>
    <row r="34" spans="2:4" ht="21.75" customHeight="1">
      <c r="B34" s="6" t="s">
        <v>123</v>
      </c>
    </row>
    <row r="35" spans="2:4" ht="21.75" customHeight="1">
      <c r="B35" s="6" t="s">
        <v>124</v>
      </c>
    </row>
    <row r="37" spans="2:4" ht="15.75">
      <c r="B37" s="7" t="s">
        <v>4</v>
      </c>
    </row>
    <row r="39" spans="2:4">
      <c r="B39" s="8" t="s">
        <v>4</v>
      </c>
      <c r="C39" s="29" t="s">
        <v>5</v>
      </c>
      <c r="D39" s="29" t="s">
        <v>6</v>
      </c>
    </row>
    <row r="40" spans="2:4">
      <c r="B40" s="9" t="s">
        <v>7</v>
      </c>
      <c r="C40" s="19">
        <v>6</v>
      </c>
      <c r="D40" s="10">
        <f>C40/$C$42</f>
        <v>0.3</v>
      </c>
    </row>
    <row r="41" spans="2:4">
      <c r="B41" s="9" t="s">
        <v>8</v>
      </c>
      <c r="C41" s="19">
        <v>14</v>
      </c>
      <c r="D41" s="10">
        <f>C41/$C$42</f>
        <v>0.7</v>
      </c>
    </row>
    <row r="42" spans="2:4">
      <c r="B42" s="9" t="s">
        <v>9</v>
      </c>
      <c r="C42" s="20">
        <f>SUM(C40:C41)</f>
        <v>20</v>
      </c>
      <c r="D42" s="10">
        <f>C42/$C$42</f>
        <v>1</v>
      </c>
    </row>
    <row r="62" spans="2:4" ht="15.75">
      <c r="B62" s="7" t="s">
        <v>10</v>
      </c>
    </row>
    <row r="64" spans="2:4">
      <c r="B64" s="8" t="s">
        <v>10</v>
      </c>
      <c r="C64" s="29" t="s">
        <v>5</v>
      </c>
      <c r="D64" s="29" t="s">
        <v>6</v>
      </c>
    </row>
    <row r="65" spans="2:4">
      <c r="B65" s="9" t="s">
        <v>11</v>
      </c>
      <c r="C65" s="19">
        <v>8</v>
      </c>
      <c r="D65" s="10">
        <f>C65/$C$68</f>
        <v>0.4</v>
      </c>
    </row>
    <row r="66" spans="2:4">
      <c r="B66" s="9" t="s">
        <v>12</v>
      </c>
      <c r="C66" s="19">
        <v>11</v>
      </c>
      <c r="D66" s="10">
        <f>C66/$C$68</f>
        <v>0.55000000000000004</v>
      </c>
    </row>
    <row r="67" spans="2:4">
      <c r="B67" s="9" t="s">
        <v>13</v>
      </c>
      <c r="C67" s="19">
        <v>1</v>
      </c>
      <c r="D67" s="10">
        <f>C67/$C$68</f>
        <v>0.05</v>
      </c>
    </row>
    <row r="68" spans="2:4">
      <c r="B68" s="9" t="s">
        <v>9</v>
      </c>
      <c r="C68" s="20">
        <f>SUM(C65:C67)</f>
        <v>20</v>
      </c>
      <c r="D68" s="10">
        <f>C68/$C$42</f>
        <v>1</v>
      </c>
    </row>
    <row r="88" spans="2:4" ht="15.75">
      <c r="B88" s="7" t="s">
        <v>14</v>
      </c>
    </row>
    <row r="90" spans="2:4">
      <c r="B90" s="29" t="s">
        <v>15</v>
      </c>
      <c r="C90" s="29" t="s">
        <v>5</v>
      </c>
      <c r="D90" s="29" t="s">
        <v>6</v>
      </c>
    </row>
    <row r="91" spans="2:4">
      <c r="B91" s="21">
        <v>0</v>
      </c>
      <c r="C91" s="19">
        <v>10</v>
      </c>
      <c r="D91" s="10">
        <f>C91/$C$95</f>
        <v>0.5</v>
      </c>
    </row>
    <row r="92" spans="2:4">
      <c r="B92" s="21">
        <v>1</v>
      </c>
      <c r="C92" s="19">
        <v>7</v>
      </c>
      <c r="D92" s="10">
        <f>C92/$C$95</f>
        <v>0.35</v>
      </c>
    </row>
    <row r="93" spans="2:4">
      <c r="B93" s="21">
        <v>2</v>
      </c>
      <c r="C93" s="19">
        <v>3</v>
      </c>
      <c r="D93" s="10">
        <f>C93/$C$95</f>
        <v>0.15</v>
      </c>
    </row>
    <row r="94" spans="2:4">
      <c r="B94" s="25" t="s">
        <v>16</v>
      </c>
      <c r="C94" s="19">
        <v>0</v>
      </c>
      <c r="D94" s="10">
        <f>C94/$C$95</f>
        <v>0</v>
      </c>
    </row>
    <row r="95" spans="2:4">
      <c r="B95" s="21" t="s">
        <v>9</v>
      </c>
      <c r="C95" s="20">
        <f>SUM(C91:C94)</f>
        <v>20</v>
      </c>
      <c r="D95" s="10">
        <f>C95/$C$42</f>
        <v>1</v>
      </c>
    </row>
    <row r="115" spans="2:6" ht="15.75">
      <c r="B115" s="7" t="s">
        <v>17</v>
      </c>
    </row>
    <row r="116" spans="2:6" ht="15.75">
      <c r="B116" s="7"/>
    </row>
    <row r="118" spans="2:6" ht="84" customHeight="1">
      <c r="B118" s="59" t="s">
        <v>18</v>
      </c>
      <c r="C118" s="59"/>
      <c r="D118" s="59"/>
      <c r="E118" s="60" t="s">
        <v>5</v>
      </c>
      <c r="F118" s="60"/>
    </row>
    <row r="119" spans="2:6">
      <c r="B119" s="52" t="s">
        <v>19</v>
      </c>
      <c r="C119" s="52"/>
      <c r="D119" s="52"/>
      <c r="E119" s="62">
        <v>7</v>
      </c>
      <c r="F119" s="62"/>
    </row>
    <row r="120" spans="2:6">
      <c r="B120" s="52" t="s">
        <v>20</v>
      </c>
      <c r="C120" s="52"/>
      <c r="D120" s="52"/>
      <c r="E120" s="62">
        <v>6</v>
      </c>
      <c r="F120" s="62"/>
    </row>
    <row r="121" spans="2:6">
      <c r="B121" s="52" t="s">
        <v>21</v>
      </c>
      <c r="C121" s="52"/>
      <c r="D121" s="52"/>
      <c r="E121" s="62">
        <v>7</v>
      </c>
      <c r="F121" s="62"/>
    </row>
    <row r="122" spans="2:6">
      <c r="B122" s="52" t="s">
        <v>22</v>
      </c>
      <c r="C122" s="52"/>
      <c r="D122" s="52"/>
      <c r="E122" s="62">
        <v>0</v>
      </c>
      <c r="F122" s="62"/>
    </row>
    <row r="123" spans="2:6">
      <c r="B123" s="52" t="s">
        <v>23</v>
      </c>
      <c r="C123" s="52"/>
      <c r="D123" s="52"/>
      <c r="E123" s="62">
        <v>0</v>
      </c>
      <c r="F123" s="62"/>
    </row>
    <row r="124" spans="2:6">
      <c r="B124" s="52" t="s">
        <v>24</v>
      </c>
      <c r="C124" s="52"/>
      <c r="D124" s="52"/>
      <c r="E124" s="62">
        <v>0</v>
      </c>
      <c r="F124" s="62"/>
    </row>
    <row r="125" spans="2:6">
      <c r="B125" s="52" t="s">
        <v>9</v>
      </c>
      <c r="C125" s="52"/>
      <c r="D125" s="52"/>
      <c r="E125" s="62">
        <f>SUM(E119:F124)</f>
        <v>20</v>
      </c>
      <c r="F125" s="62"/>
    </row>
    <row r="126" spans="2:6">
      <c r="B126" s="11"/>
      <c r="C126" s="11"/>
      <c r="D126" s="11"/>
      <c r="E126" s="28"/>
      <c r="F126" s="28"/>
    </row>
    <row r="128" spans="2:6">
      <c r="B128" s="57" t="s">
        <v>25</v>
      </c>
      <c r="C128" s="57"/>
      <c r="D128" s="57"/>
      <c r="E128" s="57" t="s">
        <v>6</v>
      </c>
      <c r="F128" s="57"/>
    </row>
    <row r="129" spans="2:6">
      <c r="B129" s="52" t="s">
        <v>19</v>
      </c>
      <c r="C129" s="52"/>
      <c r="D129" s="52"/>
      <c r="E129" s="47">
        <f t="shared" ref="E129:E134" si="0">E119/$E$125</f>
        <v>0.35</v>
      </c>
      <c r="F129" s="47"/>
    </row>
    <row r="130" spans="2:6">
      <c r="B130" s="52" t="s">
        <v>20</v>
      </c>
      <c r="C130" s="52"/>
      <c r="D130" s="52"/>
      <c r="E130" s="47">
        <f t="shared" si="0"/>
        <v>0.3</v>
      </c>
      <c r="F130" s="47"/>
    </row>
    <row r="131" spans="2:6">
      <c r="B131" s="52" t="s">
        <v>21</v>
      </c>
      <c r="C131" s="52"/>
      <c r="D131" s="52"/>
      <c r="E131" s="47">
        <f t="shared" si="0"/>
        <v>0.35</v>
      </c>
      <c r="F131" s="47"/>
    </row>
    <row r="132" spans="2:6">
      <c r="B132" s="52" t="s">
        <v>22</v>
      </c>
      <c r="C132" s="52"/>
      <c r="D132" s="52"/>
      <c r="E132" s="47">
        <f t="shared" si="0"/>
        <v>0</v>
      </c>
      <c r="F132" s="47"/>
    </row>
    <row r="133" spans="2:6">
      <c r="B133" s="52" t="s">
        <v>23</v>
      </c>
      <c r="C133" s="52"/>
      <c r="D133" s="52"/>
      <c r="E133" s="47">
        <f t="shared" si="0"/>
        <v>0</v>
      </c>
      <c r="F133" s="47"/>
    </row>
    <row r="134" spans="2:6">
      <c r="B134" s="52" t="s">
        <v>24</v>
      </c>
      <c r="C134" s="52"/>
      <c r="D134" s="52"/>
      <c r="E134" s="47">
        <f t="shared" si="0"/>
        <v>0</v>
      </c>
      <c r="F134" s="47"/>
    </row>
    <row r="156" spans="2:9" ht="15.75">
      <c r="B156" s="7" t="s">
        <v>27</v>
      </c>
    </row>
    <row r="158" spans="2:9" ht="24">
      <c r="B158" s="23" t="s">
        <v>99</v>
      </c>
      <c r="C158" s="23" t="s">
        <v>28</v>
      </c>
      <c r="D158" s="23" t="s">
        <v>29</v>
      </c>
      <c r="E158" s="23" t="s">
        <v>30</v>
      </c>
      <c r="F158" s="30" t="s">
        <v>31</v>
      </c>
      <c r="G158" s="30" t="s">
        <v>32</v>
      </c>
      <c r="H158" s="30" t="s">
        <v>105</v>
      </c>
      <c r="I158" s="30" t="s">
        <v>33</v>
      </c>
    </row>
    <row r="159" spans="2:9">
      <c r="B159" s="34" t="s">
        <v>154</v>
      </c>
      <c r="C159" s="34" t="s">
        <v>155</v>
      </c>
      <c r="D159" s="34" t="s">
        <v>163</v>
      </c>
      <c r="E159" s="34" t="s">
        <v>164</v>
      </c>
      <c r="F159" s="34" t="s">
        <v>103</v>
      </c>
      <c r="G159" s="34" t="s">
        <v>117</v>
      </c>
      <c r="H159" s="34" t="s">
        <v>174</v>
      </c>
      <c r="I159" s="34" t="s">
        <v>175</v>
      </c>
    </row>
    <row r="160" spans="2:9">
      <c r="B160" s="12" t="s">
        <v>156</v>
      </c>
      <c r="C160" s="12" t="s">
        <v>157</v>
      </c>
      <c r="D160" s="12" t="s">
        <v>165</v>
      </c>
      <c r="E160" s="12" t="s">
        <v>166</v>
      </c>
      <c r="F160" s="12" t="s">
        <v>103</v>
      </c>
      <c r="G160" s="12" t="s">
        <v>117</v>
      </c>
      <c r="H160" s="12" t="s">
        <v>176</v>
      </c>
      <c r="I160" s="12" t="s">
        <v>177</v>
      </c>
    </row>
    <row r="161" spans="2:9">
      <c r="B161" s="34" t="s">
        <v>100</v>
      </c>
      <c r="C161" s="34" t="s">
        <v>158</v>
      </c>
      <c r="D161" s="34" t="s">
        <v>102</v>
      </c>
      <c r="E161" s="34" t="s">
        <v>167</v>
      </c>
      <c r="F161" s="34" t="s">
        <v>103</v>
      </c>
      <c r="G161" s="34" t="s">
        <v>104</v>
      </c>
      <c r="H161" s="34" t="s">
        <v>85</v>
      </c>
      <c r="I161" s="34" t="s">
        <v>178</v>
      </c>
    </row>
    <row r="162" spans="2:9">
      <c r="B162" s="12" t="s">
        <v>116</v>
      </c>
      <c r="C162" s="12" t="s">
        <v>159</v>
      </c>
      <c r="D162" s="12" t="s">
        <v>168</v>
      </c>
      <c r="E162" s="12" t="s">
        <v>169</v>
      </c>
      <c r="F162" s="12" t="s">
        <v>103</v>
      </c>
      <c r="G162" s="12" t="s">
        <v>104</v>
      </c>
      <c r="H162" s="12" t="s">
        <v>179</v>
      </c>
      <c r="I162" s="12" t="s">
        <v>180</v>
      </c>
    </row>
    <row r="163" spans="2:9">
      <c r="B163" s="12" t="s">
        <v>156</v>
      </c>
      <c r="C163" s="12" t="s">
        <v>160</v>
      </c>
      <c r="D163" s="12" t="s">
        <v>170</v>
      </c>
      <c r="E163" s="12" t="s">
        <v>171</v>
      </c>
      <c r="F163" s="12" t="s">
        <v>103</v>
      </c>
      <c r="G163" s="12" t="s">
        <v>118</v>
      </c>
      <c r="H163" s="12" t="s">
        <v>181</v>
      </c>
      <c r="I163" s="12" t="s">
        <v>182</v>
      </c>
    </row>
    <row r="164" spans="2:9">
      <c r="B164" s="12" t="s">
        <v>161</v>
      </c>
      <c r="C164" s="12" t="s">
        <v>162</v>
      </c>
      <c r="D164" s="12" t="s">
        <v>172</v>
      </c>
      <c r="E164" s="12" t="s">
        <v>173</v>
      </c>
      <c r="F164" s="12" t="s">
        <v>103</v>
      </c>
      <c r="G164" s="12" t="s">
        <v>118</v>
      </c>
      <c r="H164" s="12" t="s">
        <v>183</v>
      </c>
      <c r="I164" s="12" t="s">
        <v>184</v>
      </c>
    </row>
    <row r="168" spans="2:9" ht="15.75">
      <c r="B168" s="7" t="s">
        <v>34</v>
      </c>
    </row>
    <row r="170" spans="2:9" ht="69" customHeight="1">
      <c r="B170" s="53" t="s">
        <v>106</v>
      </c>
      <c r="C170" s="54"/>
      <c r="D170" s="13" t="s">
        <v>5</v>
      </c>
      <c r="E170" s="13" t="s">
        <v>6</v>
      </c>
    </row>
    <row r="171" spans="2:9">
      <c r="B171" s="55" t="s">
        <v>26</v>
      </c>
      <c r="C171" s="56"/>
      <c r="D171" s="25">
        <v>13</v>
      </c>
      <c r="E171" s="14">
        <f>D171/$D$173</f>
        <v>0.65</v>
      </c>
    </row>
    <row r="172" spans="2:9">
      <c r="B172" s="48" t="s">
        <v>35</v>
      </c>
      <c r="C172" s="48"/>
      <c r="D172" s="25">
        <v>7</v>
      </c>
      <c r="E172" s="14">
        <f>D172/$D$173</f>
        <v>0.35</v>
      </c>
    </row>
    <row r="173" spans="2:9">
      <c r="B173" s="48" t="s">
        <v>36</v>
      </c>
      <c r="C173" s="48"/>
      <c r="D173" s="25">
        <f>SUM(D171:D172)</f>
        <v>20</v>
      </c>
      <c r="E173" s="22">
        <f>SUM(E171:E172)</f>
        <v>1</v>
      </c>
    </row>
    <row r="174" spans="2:9">
      <c r="B174" s="65"/>
      <c r="C174" s="65"/>
      <c r="D174" s="65"/>
    </row>
    <row r="175" spans="2:9">
      <c r="B175" s="65"/>
      <c r="C175" s="65"/>
      <c r="D175" s="65"/>
    </row>
    <row r="176" spans="2:9">
      <c r="B176" s="65"/>
      <c r="C176" s="65"/>
      <c r="D176" s="65"/>
    </row>
    <row r="177" spans="2:6">
      <c r="B177" s="65"/>
      <c r="C177" s="65"/>
      <c r="D177" s="65"/>
    </row>
    <row r="178" spans="2:6">
      <c r="B178" s="65"/>
      <c r="C178" s="65"/>
      <c r="D178" s="65"/>
    </row>
    <row r="179" spans="2:6">
      <c r="B179" s="65"/>
      <c r="C179" s="65"/>
      <c r="D179" s="65"/>
    </row>
    <row r="185" spans="2:6" ht="15.75">
      <c r="B185" s="7" t="s">
        <v>37</v>
      </c>
    </row>
    <row r="186" spans="2:6" ht="15.75">
      <c r="B186" s="7"/>
    </row>
    <row r="187" spans="2:6">
      <c r="B187" s="15" t="s">
        <v>38</v>
      </c>
    </row>
    <row r="188" spans="2:6">
      <c r="B188" s="15"/>
    </row>
    <row r="189" spans="2:6">
      <c r="B189" s="15"/>
    </row>
    <row r="190" spans="2:6">
      <c r="B190" s="63" t="s">
        <v>39</v>
      </c>
      <c r="C190" s="63"/>
      <c r="D190" s="63"/>
      <c r="E190" s="27" t="s">
        <v>5</v>
      </c>
      <c r="F190" s="27" t="s">
        <v>6</v>
      </c>
    </row>
    <row r="191" spans="2:6">
      <c r="B191" s="50" t="s">
        <v>40</v>
      </c>
      <c r="C191" s="50"/>
      <c r="D191" s="50"/>
      <c r="E191" s="25">
        <v>9</v>
      </c>
      <c r="F191" s="39">
        <f t="shared" ref="F191:F197" si="1">E191/$E$198</f>
        <v>0.21951219512195122</v>
      </c>
    </row>
    <row r="192" spans="2:6">
      <c r="B192" s="50" t="s">
        <v>41</v>
      </c>
      <c r="C192" s="50"/>
      <c r="D192" s="50"/>
      <c r="E192" s="25">
        <v>14</v>
      </c>
      <c r="F192" s="39">
        <f t="shared" si="1"/>
        <v>0.34146341463414637</v>
      </c>
    </row>
    <row r="193" spans="2:6">
      <c r="B193" s="50" t="s">
        <v>107</v>
      </c>
      <c r="C193" s="50"/>
      <c r="D193" s="50"/>
      <c r="E193" s="25">
        <v>11</v>
      </c>
      <c r="F193" s="39">
        <f t="shared" si="1"/>
        <v>0.26829268292682928</v>
      </c>
    </row>
    <row r="194" spans="2:6">
      <c r="B194" s="50" t="s">
        <v>108</v>
      </c>
      <c r="C194" s="50"/>
      <c r="D194" s="50"/>
      <c r="E194" s="25">
        <v>2</v>
      </c>
      <c r="F194" s="39">
        <f t="shared" si="1"/>
        <v>4.878048780487805E-2</v>
      </c>
    </row>
    <row r="195" spans="2:6">
      <c r="B195" s="50" t="s">
        <v>42</v>
      </c>
      <c r="C195" s="50"/>
      <c r="D195" s="50"/>
      <c r="E195" s="25">
        <v>3</v>
      </c>
      <c r="F195" s="39">
        <f t="shared" si="1"/>
        <v>7.3170731707317069E-2</v>
      </c>
    </row>
    <row r="196" spans="2:6">
      <c r="B196" s="50" t="s">
        <v>44</v>
      </c>
      <c r="C196" s="50"/>
      <c r="D196" s="50"/>
      <c r="E196" s="25">
        <v>0</v>
      </c>
      <c r="F196" s="39">
        <f t="shared" si="1"/>
        <v>0</v>
      </c>
    </row>
    <row r="197" spans="2:6">
      <c r="B197" s="50" t="s">
        <v>43</v>
      </c>
      <c r="C197" s="50"/>
      <c r="D197" s="50"/>
      <c r="E197" s="25">
        <v>2</v>
      </c>
      <c r="F197" s="39">
        <f t="shared" si="1"/>
        <v>4.878048780487805E-2</v>
      </c>
    </row>
    <row r="198" spans="2:6">
      <c r="B198" s="50" t="s">
        <v>9</v>
      </c>
      <c r="C198" s="50"/>
      <c r="D198" s="50"/>
      <c r="E198" s="25">
        <f>SUM(E191:E197)</f>
        <v>41</v>
      </c>
      <c r="F198" s="39">
        <f>SUM(F191:F197)</f>
        <v>1</v>
      </c>
    </row>
    <row r="199" spans="2:6" ht="10.5" customHeight="1"/>
    <row r="200" spans="2:6" ht="18.75" customHeight="1">
      <c r="B200" s="7" t="s">
        <v>45</v>
      </c>
    </row>
    <row r="201" spans="2:6" ht="10.5" customHeight="1">
      <c r="B201" s="7"/>
    </row>
    <row r="202" spans="2:6" ht="18.75" customHeight="1">
      <c r="B202" s="15" t="s">
        <v>109</v>
      </c>
    </row>
    <row r="203" spans="2:6">
      <c r="B203" s="15"/>
    </row>
    <row r="204" spans="2:6">
      <c r="B204" s="15"/>
    </row>
    <row r="205" spans="2:6">
      <c r="B205" s="27" t="s">
        <v>46</v>
      </c>
      <c r="C205" s="27" t="s">
        <v>5</v>
      </c>
      <c r="D205" s="27" t="s">
        <v>6</v>
      </c>
    </row>
    <row r="206" spans="2:6">
      <c r="B206" s="25" t="s">
        <v>81</v>
      </c>
      <c r="C206" s="25">
        <v>2</v>
      </c>
      <c r="D206" s="39">
        <f>C206/$C$210</f>
        <v>0.1</v>
      </c>
    </row>
    <row r="207" spans="2:6">
      <c r="B207" s="25" t="s">
        <v>82</v>
      </c>
      <c r="C207" s="25">
        <v>15</v>
      </c>
      <c r="D207" s="39">
        <f>C207/$C$210</f>
        <v>0.75</v>
      </c>
    </row>
    <row r="208" spans="2:6">
      <c r="B208" s="25" t="s">
        <v>84</v>
      </c>
      <c r="C208" s="25">
        <v>3</v>
      </c>
      <c r="D208" s="39">
        <f>C208/$C$210</f>
        <v>0.15</v>
      </c>
    </row>
    <row r="209" spans="2:11">
      <c r="B209" s="25" t="s">
        <v>110</v>
      </c>
      <c r="C209" s="25">
        <v>0</v>
      </c>
      <c r="D209" s="39">
        <f>C209/$C$210</f>
        <v>0</v>
      </c>
    </row>
    <row r="210" spans="2:11">
      <c r="B210" s="25" t="s">
        <v>9</v>
      </c>
      <c r="C210" s="25">
        <f>SUM(C206:C209)</f>
        <v>20</v>
      </c>
      <c r="D210" s="39">
        <f>SUM(D206:D209)</f>
        <v>1</v>
      </c>
    </row>
    <row r="218" spans="2:11" ht="15" customHeight="1">
      <c r="B218" s="49" t="s">
        <v>52</v>
      </c>
      <c r="C218" s="49"/>
      <c r="D218" s="49"/>
      <c r="F218" s="64"/>
      <c r="G218" s="64"/>
      <c r="H218" s="64"/>
      <c r="I218" s="64"/>
      <c r="J218" s="64"/>
      <c r="K218" s="64"/>
    </row>
    <row r="219" spans="2:11" ht="15" customHeight="1">
      <c r="B219" s="49"/>
      <c r="C219" s="49"/>
      <c r="D219" s="49"/>
      <c r="F219" s="64"/>
      <c r="G219" s="64"/>
      <c r="H219" s="64"/>
      <c r="I219" s="64"/>
      <c r="J219" s="64"/>
      <c r="K219" s="64"/>
    </row>
    <row r="220" spans="2:11" ht="15" customHeight="1">
      <c r="B220" s="49"/>
      <c r="C220" s="49"/>
      <c r="D220" s="49"/>
      <c r="F220" s="64"/>
      <c r="G220" s="64"/>
      <c r="H220" s="64"/>
      <c r="I220" s="64"/>
      <c r="J220" s="64"/>
      <c r="K220" s="64"/>
    </row>
    <row r="221" spans="2:11">
      <c r="F221" s="64"/>
      <c r="G221" s="64"/>
      <c r="H221" s="64"/>
      <c r="I221" s="64"/>
      <c r="J221" s="64"/>
      <c r="K221" s="64"/>
    </row>
    <row r="222" spans="2:11">
      <c r="B222" s="24" t="s">
        <v>54</v>
      </c>
      <c r="C222" s="24" t="s">
        <v>5</v>
      </c>
      <c r="D222" s="24" t="s">
        <v>6</v>
      </c>
    </row>
    <row r="223" spans="2:11">
      <c r="B223" s="26" t="s">
        <v>26</v>
      </c>
      <c r="C223" s="25">
        <v>18</v>
      </c>
      <c r="D223" s="39">
        <f>C223/$C$225</f>
        <v>0.9</v>
      </c>
    </row>
    <row r="224" spans="2:11">
      <c r="B224" s="26" t="s">
        <v>50</v>
      </c>
      <c r="C224" s="25">
        <v>2</v>
      </c>
      <c r="D224" s="39">
        <f>C224/$C$225</f>
        <v>0.1</v>
      </c>
    </row>
    <row r="225" spans="2:9">
      <c r="B225" s="26" t="s">
        <v>9</v>
      </c>
      <c r="C225" s="25">
        <f>SUM(C223:C224)</f>
        <v>20</v>
      </c>
      <c r="D225" s="39">
        <f>SUM(D223:D224)</f>
        <v>1</v>
      </c>
    </row>
    <row r="231" spans="2:9">
      <c r="H231" s="2"/>
      <c r="I231" s="40"/>
    </row>
    <row r="232" spans="2:9">
      <c r="B232" s="1" t="s">
        <v>53</v>
      </c>
      <c r="H232" s="2"/>
      <c r="I232" s="40"/>
    </row>
    <row r="233" spans="2:9">
      <c r="H233" s="2"/>
      <c r="I233" s="40"/>
    </row>
    <row r="234" spans="2:9">
      <c r="H234" s="2"/>
      <c r="I234" s="40"/>
    </row>
    <row r="235" spans="2:9">
      <c r="B235" s="24" t="s">
        <v>54</v>
      </c>
      <c r="C235" s="24" t="s">
        <v>5</v>
      </c>
      <c r="D235" s="24" t="s">
        <v>6</v>
      </c>
      <c r="H235" s="2"/>
      <c r="I235" s="40"/>
    </row>
    <row r="236" spans="2:9">
      <c r="B236" s="26" t="s">
        <v>26</v>
      </c>
      <c r="C236" s="25">
        <v>18</v>
      </c>
      <c r="D236" s="39">
        <f>C236/$C$238</f>
        <v>0.9</v>
      </c>
      <c r="H236" s="2"/>
      <c r="I236" s="40"/>
    </row>
    <row r="237" spans="2:9">
      <c r="B237" s="26" t="s">
        <v>50</v>
      </c>
      <c r="C237" s="25">
        <v>2</v>
      </c>
      <c r="D237" s="39">
        <f>C237/$C$238</f>
        <v>0.1</v>
      </c>
      <c r="H237" s="2"/>
      <c r="I237" s="40"/>
    </row>
    <row r="238" spans="2:9">
      <c r="B238" s="26" t="s">
        <v>9</v>
      </c>
      <c r="C238" s="25">
        <f>SUM(C236:C237)</f>
        <v>20</v>
      </c>
      <c r="D238" s="39">
        <f>SUM(D236:D237)</f>
        <v>1</v>
      </c>
      <c r="H238" s="2"/>
      <c r="I238" s="40"/>
    </row>
    <row r="239" spans="2:9">
      <c r="H239" s="2"/>
      <c r="I239" s="40"/>
    </row>
    <row r="240" spans="2:9">
      <c r="H240" s="2"/>
      <c r="I240" s="40"/>
    </row>
    <row r="241" spans="2:9">
      <c r="H241" s="2"/>
      <c r="I241" s="40"/>
    </row>
    <row r="242" spans="2:9" ht="15" customHeight="1">
      <c r="B242" s="49" t="s">
        <v>111</v>
      </c>
      <c r="C242" s="49"/>
      <c r="D242" s="49"/>
    </row>
    <row r="243" spans="2:9">
      <c r="B243" s="49"/>
      <c r="C243" s="49"/>
      <c r="D243" s="49"/>
    </row>
    <row r="244" spans="2:9">
      <c r="B244" s="49"/>
      <c r="C244" s="49"/>
      <c r="D244" s="49"/>
    </row>
    <row r="246" spans="2:9">
      <c r="B246" s="27" t="s">
        <v>55</v>
      </c>
      <c r="C246" s="63" t="s">
        <v>5</v>
      </c>
      <c r="D246" s="63"/>
      <c r="E246" s="63" t="s">
        <v>6</v>
      </c>
      <c r="F246" s="63"/>
    </row>
    <row r="247" spans="2:9">
      <c r="B247" s="25">
        <v>1</v>
      </c>
      <c r="C247" s="51">
        <v>0</v>
      </c>
      <c r="D247" s="51"/>
      <c r="E247" s="61">
        <f>C247/$C$252</f>
        <v>0</v>
      </c>
      <c r="F247" s="61"/>
    </row>
    <row r="248" spans="2:9">
      <c r="B248" s="25">
        <v>2</v>
      </c>
      <c r="C248" s="51">
        <v>1</v>
      </c>
      <c r="D248" s="51"/>
      <c r="E248" s="61">
        <f>C248/$C$252</f>
        <v>0.05</v>
      </c>
      <c r="F248" s="61"/>
    </row>
    <row r="249" spans="2:9">
      <c r="B249" s="25">
        <v>3</v>
      </c>
      <c r="C249" s="51">
        <v>2</v>
      </c>
      <c r="D249" s="51"/>
      <c r="E249" s="61">
        <f>C249/$C$252</f>
        <v>0.1</v>
      </c>
      <c r="F249" s="61"/>
    </row>
    <row r="250" spans="2:9">
      <c r="B250" s="25">
        <v>4</v>
      </c>
      <c r="C250" s="51">
        <v>12</v>
      </c>
      <c r="D250" s="51"/>
      <c r="E250" s="61">
        <f>C250/$C$252</f>
        <v>0.6</v>
      </c>
      <c r="F250" s="61"/>
    </row>
    <row r="251" spans="2:9">
      <c r="B251" s="25">
        <v>5</v>
      </c>
      <c r="C251" s="51">
        <v>5</v>
      </c>
      <c r="D251" s="51"/>
      <c r="E251" s="61">
        <f>C251/$C$252</f>
        <v>0.25</v>
      </c>
      <c r="F251" s="61"/>
    </row>
    <row r="252" spans="2:9">
      <c r="B252" s="25" t="s">
        <v>9</v>
      </c>
      <c r="C252" s="51">
        <f>SUM(C247:D251)</f>
        <v>20</v>
      </c>
      <c r="D252" s="51"/>
      <c r="E252" s="61">
        <f>SUM(E247:F251)</f>
        <v>1</v>
      </c>
      <c r="F252" s="61"/>
    </row>
    <row r="254" spans="2:9" ht="15.75">
      <c r="B254" s="7" t="s">
        <v>56</v>
      </c>
    </row>
    <row r="256" spans="2:9" ht="25.5" customHeight="1">
      <c r="B256" s="66" t="s">
        <v>185</v>
      </c>
      <c r="C256" s="66"/>
      <c r="D256" s="66"/>
      <c r="E256" s="66"/>
      <c r="F256" s="17"/>
      <c r="G256" s="17"/>
      <c r="H256" s="17"/>
    </row>
    <row r="257" spans="2:11" ht="33" customHeight="1">
      <c r="B257" s="66" t="s">
        <v>186</v>
      </c>
      <c r="C257" s="66"/>
      <c r="D257" s="66"/>
      <c r="E257" s="66"/>
      <c r="F257" s="2"/>
      <c r="G257" s="2"/>
      <c r="H257" s="2"/>
    </row>
    <row r="258" spans="2:11" ht="36" customHeight="1">
      <c r="B258" s="66" t="s">
        <v>187</v>
      </c>
      <c r="C258" s="66"/>
      <c r="D258" s="66"/>
      <c r="E258" s="66"/>
      <c r="F258" s="2"/>
      <c r="G258" s="2"/>
      <c r="H258" s="2"/>
      <c r="I258" s="2"/>
    </row>
    <row r="259" spans="2:11" ht="23.25" customHeight="1">
      <c r="B259" s="66" t="s">
        <v>188</v>
      </c>
      <c r="C259" s="66"/>
      <c r="D259" s="66"/>
      <c r="E259" s="66"/>
      <c r="F259" s="2"/>
      <c r="G259" s="2"/>
      <c r="H259" s="2"/>
      <c r="I259" s="2"/>
    </row>
    <row r="260" spans="2:11">
      <c r="B260" s="66" t="s">
        <v>189</v>
      </c>
      <c r="C260" s="66"/>
      <c r="D260" s="66"/>
      <c r="E260" s="66"/>
      <c r="F260" s="2"/>
      <c r="G260" s="2"/>
      <c r="H260" s="2"/>
      <c r="I260" s="2"/>
      <c r="J260" s="2"/>
      <c r="K260" s="2"/>
    </row>
    <row r="261" spans="2:11" ht="32.25" customHeight="1">
      <c r="B261" s="66" t="s">
        <v>190</v>
      </c>
      <c r="C261" s="66"/>
      <c r="D261" s="66"/>
      <c r="E261" s="66"/>
      <c r="F261" s="2"/>
      <c r="G261" s="2"/>
      <c r="H261" s="2"/>
      <c r="I261" s="2"/>
      <c r="J261" s="2"/>
      <c r="K261" s="2"/>
    </row>
    <row r="262" spans="2:11">
      <c r="B262" s="66" t="s">
        <v>191</v>
      </c>
      <c r="C262" s="66"/>
      <c r="D262" s="66"/>
      <c r="E262" s="66"/>
      <c r="F262" s="2"/>
      <c r="G262" s="2"/>
      <c r="H262" s="2"/>
      <c r="I262" s="2"/>
      <c r="J262" s="2"/>
      <c r="K262" s="2"/>
    </row>
    <row r="263" spans="2:11" ht="35.25" customHeight="1">
      <c r="B263" s="66" t="s">
        <v>192</v>
      </c>
      <c r="C263" s="66"/>
      <c r="D263" s="66"/>
      <c r="E263" s="66"/>
      <c r="F263" s="2"/>
      <c r="G263" s="2"/>
      <c r="H263" s="2"/>
      <c r="I263" s="2"/>
      <c r="J263" s="2"/>
      <c r="K263" s="2"/>
    </row>
    <row r="264" spans="2:11" ht="30.75" customHeight="1">
      <c r="B264" s="66" t="s">
        <v>193</v>
      </c>
      <c r="C264" s="66"/>
      <c r="D264" s="66"/>
      <c r="E264" s="66"/>
      <c r="F264" s="2"/>
      <c r="G264" s="2"/>
      <c r="H264" s="2"/>
      <c r="I264" s="2"/>
      <c r="J264" s="2"/>
      <c r="K264" s="2"/>
    </row>
  </sheetData>
  <mergeCells count="76">
    <mergeCell ref="B260:E260"/>
    <mergeCell ref="B261:E261"/>
    <mergeCell ref="B262:E262"/>
    <mergeCell ref="B263:E263"/>
    <mergeCell ref="B264:E264"/>
    <mergeCell ref="B256:E256"/>
    <mergeCell ref="B257:E257"/>
    <mergeCell ref="B258:E258"/>
    <mergeCell ref="B259:E259"/>
    <mergeCell ref="B120:D120"/>
    <mergeCell ref="E120:F120"/>
    <mergeCell ref="B121:D121"/>
    <mergeCell ref="E121:F121"/>
    <mergeCell ref="B12:F12"/>
    <mergeCell ref="B118:D118"/>
    <mergeCell ref="E118:F118"/>
    <mergeCell ref="B119:D119"/>
    <mergeCell ref="E119:F119"/>
    <mergeCell ref="B122:D122"/>
    <mergeCell ref="E122:F122"/>
    <mergeCell ref="B123:D123"/>
    <mergeCell ref="E123:F123"/>
    <mergeCell ref="B124:D124"/>
    <mergeCell ref="E124:F124"/>
    <mergeCell ref="B130:D130"/>
    <mergeCell ref="E130:F130"/>
    <mergeCell ref="B131:D131"/>
    <mergeCell ref="E131:F131"/>
    <mergeCell ref="B128:D128"/>
    <mergeCell ref="E128:F128"/>
    <mergeCell ref="B129:D129"/>
    <mergeCell ref="E129:F129"/>
    <mergeCell ref="B132:D132"/>
    <mergeCell ref="E132:F132"/>
    <mergeCell ref="B133:D133"/>
    <mergeCell ref="E133:F133"/>
    <mergeCell ref="B134:D134"/>
    <mergeCell ref="E134:F134"/>
    <mergeCell ref="B170:C170"/>
    <mergeCell ref="B171:C171"/>
    <mergeCell ref="B172:C172"/>
    <mergeCell ref="B173:C173"/>
    <mergeCell ref="B174:D174"/>
    <mergeCell ref="B190:D190"/>
    <mergeCell ref="B191:D191"/>
    <mergeCell ref="B175:D175"/>
    <mergeCell ref="B176:D176"/>
    <mergeCell ref="B177:D177"/>
    <mergeCell ref="B178:D178"/>
    <mergeCell ref="B179:D179"/>
    <mergeCell ref="B192:D192"/>
    <mergeCell ref="B193:D193"/>
    <mergeCell ref="B194:D194"/>
    <mergeCell ref="B195:D195"/>
    <mergeCell ref="B196:D196"/>
    <mergeCell ref="C246:D246"/>
    <mergeCell ref="C247:D247"/>
    <mergeCell ref="C248:D248"/>
    <mergeCell ref="E248:F248"/>
    <mergeCell ref="B197:D197"/>
    <mergeCell ref="E249:F249"/>
    <mergeCell ref="E250:F250"/>
    <mergeCell ref="E251:F251"/>
    <mergeCell ref="E252:F252"/>
    <mergeCell ref="B125:D125"/>
    <mergeCell ref="E125:F125"/>
    <mergeCell ref="B198:D198"/>
    <mergeCell ref="C252:D252"/>
    <mergeCell ref="E246:F246"/>
    <mergeCell ref="E247:F247"/>
    <mergeCell ref="C249:D249"/>
    <mergeCell ref="C250:D250"/>
    <mergeCell ref="C251:D251"/>
    <mergeCell ref="B218:D220"/>
    <mergeCell ref="F218:K221"/>
    <mergeCell ref="B242:D24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7:I63"/>
  <sheetViews>
    <sheetView zoomScale="80" zoomScaleNormal="80" workbookViewId="0">
      <selection activeCell="B62" sqref="B62"/>
    </sheetView>
  </sheetViews>
  <sheetFormatPr baseColWidth="10" defaultRowHeight="15"/>
  <cols>
    <col min="1" max="1" width="11.42578125" style="1"/>
    <col min="2" max="2" width="59.42578125" style="1" customWidth="1"/>
    <col min="3" max="3" width="63.28515625" style="1" customWidth="1"/>
    <col min="4" max="4" width="49.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7" spans="2:9">
      <c r="B17" s="16" t="s">
        <v>57</v>
      </c>
      <c r="C17" s="16" t="s">
        <v>58</v>
      </c>
      <c r="D17" s="16" t="s">
        <v>59</v>
      </c>
      <c r="E17" s="16" t="s">
        <v>60</v>
      </c>
      <c r="F17" s="16" t="s">
        <v>61</v>
      </c>
      <c r="G17" s="16" t="s">
        <v>62</v>
      </c>
      <c r="H17" s="16" t="s">
        <v>63</v>
      </c>
      <c r="I17" s="15"/>
    </row>
    <row r="18" spans="2:9" ht="35.1" customHeight="1">
      <c r="B18" s="34" t="s">
        <v>125</v>
      </c>
      <c r="C18" s="34" t="s">
        <v>126</v>
      </c>
      <c r="D18" s="34" t="s">
        <v>127</v>
      </c>
      <c r="E18" s="34" t="s">
        <v>128</v>
      </c>
      <c r="F18" s="34" t="s">
        <v>129</v>
      </c>
      <c r="G18" s="34" t="s">
        <v>87</v>
      </c>
      <c r="H18" s="34" t="s">
        <v>86</v>
      </c>
    </row>
    <row r="19" spans="2:9" ht="35.1" customHeight="1">
      <c r="B19" s="12" t="s">
        <v>130</v>
      </c>
      <c r="C19" s="12" t="s">
        <v>131</v>
      </c>
      <c r="D19" s="12" t="s">
        <v>132</v>
      </c>
      <c r="E19" s="12" t="s">
        <v>133</v>
      </c>
      <c r="F19" s="12" t="s">
        <v>134</v>
      </c>
      <c r="G19" s="12" t="s">
        <v>135</v>
      </c>
      <c r="H19" s="12" t="s">
        <v>115</v>
      </c>
    </row>
    <row r="20" spans="2:9" ht="35.1" customHeight="1">
      <c r="B20" s="34" t="s">
        <v>136</v>
      </c>
      <c r="C20" s="34" t="s">
        <v>137</v>
      </c>
      <c r="D20" s="34" t="s">
        <v>138</v>
      </c>
      <c r="E20" s="34" t="s">
        <v>139</v>
      </c>
      <c r="F20" s="34" t="s">
        <v>140</v>
      </c>
      <c r="G20" s="34" t="s">
        <v>87</v>
      </c>
      <c r="H20" s="34" t="s">
        <v>86</v>
      </c>
    </row>
    <row r="23" spans="2:9" ht="30" customHeight="1">
      <c r="B23" s="36" t="s">
        <v>64</v>
      </c>
      <c r="C23" s="36" t="s">
        <v>66</v>
      </c>
    </row>
    <row r="24" spans="2:9">
      <c r="B24" s="34" t="s">
        <v>65</v>
      </c>
      <c r="C24" s="34" t="s">
        <v>67</v>
      </c>
    </row>
    <row r="25" spans="2:9">
      <c r="B25" s="12" t="s">
        <v>65</v>
      </c>
      <c r="C25" s="12" t="s">
        <v>67</v>
      </c>
    </row>
    <row r="26" spans="2:9">
      <c r="B26" s="34" t="s">
        <v>141</v>
      </c>
      <c r="C26" s="34" t="s">
        <v>67</v>
      </c>
    </row>
    <row r="27" spans="2:9" ht="18" customHeight="1"/>
    <row r="29" spans="2:9" ht="92.25" customHeight="1">
      <c r="B29" s="37" t="s">
        <v>68</v>
      </c>
      <c r="C29" s="27" t="s">
        <v>70</v>
      </c>
    </row>
    <row r="30" spans="2:9" ht="34.5" customHeight="1">
      <c r="B30" s="34" t="s">
        <v>69</v>
      </c>
      <c r="C30" s="38" t="s">
        <v>142</v>
      </c>
    </row>
    <row r="31" spans="2:9" ht="44.25" customHeight="1">
      <c r="B31" s="12" t="s">
        <v>48</v>
      </c>
      <c r="C31" s="35" t="s">
        <v>143</v>
      </c>
    </row>
    <row r="32" spans="2:9" ht="48.75" customHeight="1">
      <c r="B32" s="34" t="s">
        <v>69</v>
      </c>
      <c r="C32" s="38" t="s">
        <v>144</v>
      </c>
    </row>
    <row r="35" spans="2:4" ht="47.25" customHeight="1">
      <c r="B35" s="36" t="s">
        <v>71</v>
      </c>
    </row>
    <row r="36" spans="2:4">
      <c r="B36" s="34" t="s">
        <v>51</v>
      </c>
    </row>
    <row r="37" spans="2:4">
      <c r="B37" s="12" t="s">
        <v>51</v>
      </c>
    </row>
    <row r="38" spans="2:4">
      <c r="B38" s="34" t="s">
        <v>72</v>
      </c>
    </row>
    <row r="41" spans="2:4" ht="48" customHeight="1">
      <c r="B41" s="36" t="s">
        <v>73</v>
      </c>
      <c r="C41" s="36" t="s">
        <v>74</v>
      </c>
      <c r="D41" s="27" t="s">
        <v>75</v>
      </c>
    </row>
    <row r="42" spans="2:4" ht="30">
      <c r="B42" s="34" t="s">
        <v>51</v>
      </c>
      <c r="C42" s="34" t="s">
        <v>47</v>
      </c>
      <c r="D42" s="38" t="s">
        <v>146</v>
      </c>
    </row>
    <row r="43" spans="2:4" ht="60">
      <c r="B43" s="12" t="s">
        <v>51</v>
      </c>
      <c r="C43" s="12" t="s">
        <v>48</v>
      </c>
      <c r="D43" s="35" t="s">
        <v>147</v>
      </c>
    </row>
    <row r="44" spans="2:4">
      <c r="B44" s="34" t="s">
        <v>49</v>
      </c>
      <c r="C44" s="34" t="s">
        <v>49</v>
      </c>
      <c r="D44" s="34" t="s">
        <v>145</v>
      </c>
    </row>
    <row r="45" spans="2:4">
      <c r="C45" s="18"/>
    </row>
    <row r="47" spans="2:4" ht="41.25" customHeight="1">
      <c r="B47" s="36" t="s">
        <v>76</v>
      </c>
      <c r="C47" s="37" t="s">
        <v>95</v>
      </c>
    </row>
    <row r="48" spans="2:4">
      <c r="B48" s="34" t="s">
        <v>69</v>
      </c>
      <c r="C48" s="34" t="s">
        <v>101</v>
      </c>
    </row>
    <row r="49" spans="2:5" ht="30">
      <c r="B49" s="12" t="s">
        <v>48</v>
      </c>
      <c r="C49" s="35" t="s">
        <v>148</v>
      </c>
    </row>
    <row r="50" spans="2:5" ht="30">
      <c r="B50" s="34" t="s">
        <v>48</v>
      </c>
      <c r="C50" s="38" t="s">
        <v>149</v>
      </c>
    </row>
    <row r="54" spans="2:5" ht="55.5" customHeight="1">
      <c r="B54" s="36" t="s">
        <v>77</v>
      </c>
      <c r="C54" s="36" t="s">
        <v>78</v>
      </c>
    </row>
    <row r="55" spans="2:5">
      <c r="B55" s="34" t="s">
        <v>47</v>
      </c>
      <c r="C55" s="34" t="s">
        <v>97</v>
      </c>
    </row>
    <row r="56" spans="2:5">
      <c r="B56" s="12" t="s">
        <v>48</v>
      </c>
      <c r="C56" s="12" t="s">
        <v>150</v>
      </c>
    </row>
    <row r="57" spans="2:5">
      <c r="B57" s="34" t="s">
        <v>47</v>
      </c>
      <c r="C57" s="34" t="s">
        <v>96</v>
      </c>
    </row>
    <row r="58" spans="2:5" ht="45" customHeight="1">
      <c r="B58" s="2"/>
      <c r="C58" s="2"/>
    </row>
    <row r="59" spans="2:5" ht="45">
      <c r="B59" s="37" t="s">
        <v>98</v>
      </c>
      <c r="C59" s="36" t="s">
        <v>79</v>
      </c>
      <c r="D59" s="36" t="s">
        <v>80</v>
      </c>
      <c r="E59" s="36" t="s">
        <v>83</v>
      </c>
    </row>
    <row r="60" spans="2:5" ht="45">
      <c r="B60" s="38" t="s">
        <v>152</v>
      </c>
      <c r="C60" s="34" t="s">
        <v>81</v>
      </c>
      <c r="D60" s="34" t="s">
        <v>81</v>
      </c>
      <c r="E60" s="34" t="s">
        <v>81</v>
      </c>
    </row>
    <row r="61" spans="2:5" ht="30">
      <c r="B61" s="35" t="s">
        <v>153</v>
      </c>
      <c r="C61" s="12" t="s">
        <v>82</v>
      </c>
      <c r="D61" s="12" t="s">
        <v>82</v>
      </c>
      <c r="E61" s="12" t="s">
        <v>82</v>
      </c>
    </row>
    <row r="62" spans="2:5">
      <c r="B62" s="34" t="s">
        <v>151</v>
      </c>
      <c r="C62" s="34" t="s">
        <v>81</v>
      </c>
      <c r="D62" s="34" t="s">
        <v>81</v>
      </c>
      <c r="E62" s="34" t="s">
        <v>81</v>
      </c>
    </row>
    <row r="63" spans="2:5">
      <c r="C63"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E27A1-AD1C-41CE-A736-BE3C67268CFD}">
  <dimension ref="B13:G20"/>
  <sheetViews>
    <sheetView workbookViewId="0">
      <selection activeCell="E21" sqref="E21"/>
    </sheetView>
  </sheetViews>
  <sheetFormatPr baseColWidth="10" defaultRowHeight="15"/>
  <cols>
    <col min="1" max="1" width="11.42578125" style="1"/>
    <col min="2" max="2" width="55.7109375" style="1" bestFit="1" customWidth="1"/>
    <col min="3" max="4" width="11.42578125" style="1"/>
    <col min="5" max="5" width="23.7109375" style="1" customWidth="1"/>
    <col min="6" max="6" width="22.5703125" style="1" customWidth="1"/>
    <col min="7" max="7" width="21.5703125" style="1" customWidth="1"/>
    <col min="8" max="16384" width="11.42578125" style="1"/>
  </cols>
  <sheetData>
    <row r="13" spans="2:2">
      <c r="B13" s="31" t="s">
        <v>88</v>
      </c>
    </row>
    <row r="14" spans="2:2">
      <c r="B14" s="31"/>
    </row>
    <row r="15" spans="2:2" ht="26.25">
      <c r="B15" s="67" t="s">
        <v>120</v>
      </c>
    </row>
    <row r="17" spans="2:7">
      <c r="B17" s="32"/>
      <c r="C17" s="32"/>
      <c r="D17" s="32"/>
      <c r="E17" s="32"/>
      <c r="F17" s="32"/>
      <c r="G17" s="32"/>
    </row>
    <row r="18" spans="2:7">
      <c r="B18" s="32" t="s">
        <v>89</v>
      </c>
      <c r="C18" s="33"/>
      <c r="D18" s="33"/>
      <c r="E18" s="32"/>
      <c r="F18" s="32"/>
      <c r="G18" s="32"/>
    </row>
    <row r="19" spans="2:7">
      <c r="B19" s="32" t="s">
        <v>90</v>
      </c>
      <c r="C19" s="32"/>
      <c r="D19" s="32"/>
      <c r="E19" s="32"/>
      <c r="F19" s="32"/>
      <c r="G19" s="32"/>
    </row>
    <row r="20" spans="2:7">
      <c r="B20" s="32" t="s">
        <v>91</v>
      </c>
      <c r="C20" s="32"/>
      <c r="D20" s="32"/>
      <c r="E20" s="32"/>
      <c r="F20" s="32"/>
      <c r="G20" s="32"/>
    </row>
  </sheetData>
  <phoneticPr fontId="20"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Presentación</vt:lpstr>
      <vt:lpstr>Egresados 2020</vt:lpstr>
      <vt:lpstr>Empleadores</vt:lpstr>
      <vt:lpstr>OLE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Brigitte Angelica</cp:lastModifiedBy>
  <dcterms:created xsi:type="dcterms:W3CDTF">2018-09-28T15:27:34Z</dcterms:created>
  <dcterms:modified xsi:type="dcterms:W3CDTF">2020-07-31T21:25:09Z</dcterms:modified>
</cp:coreProperties>
</file>