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3.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Desktop\"/>
    </mc:Choice>
  </mc:AlternateContent>
  <bookViews>
    <workbookView xWindow="0" yWindow="0" windowWidth="20490" windowHeight="7155" activeTab="2"/>
  </bookViews>
  <sheets>
    <sheet name="Presentación" sheetId="1" r:id="rId1"/>
    <sheet name="Informe hasta el 2019" sheetId="10" r:id="rId2"/>
    <sheet name="Egresados 2020" sheetId="4" r:id="rId3"/>
    <sheet name="Empleadores" sheetId="3" r:id="rId4"/>
    <sheet name="OLE" sheetId="5" r:id="rId5"/>
  </sheets>
  <externalReferences>
    <externalReference r:id="rId6"/>
  </externalReferenc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40" i="10" l="1"/>
  <c r="E239" i="10" s="1"/>
  <c r="E238" i="10"/>
  <c r="E237" i="10"/>
  <c r="E236" i="10"/>
  <c r="E235" i="10"/>
  <c r="E240" i="10" s="1"/>
  <c r="C226" i="10"/>
  <c r="D225" i="10" s="1"/>
  <c r="C213" i="10"/>
  <c r="D212" i="10" s="1"/>
  <c r="C198" i="10"/>
  <c r="D197" i="10" s="1"/>
  <c r="D195" i="10"/>
  <c r="D194" i="10"/>
  <c r="E186" i="10"/>
  <c r="F185" i="10"/>
  <c r="F184" i="10"/>
  <c r="F183" i="10"/>
  <c r="F182" i="10"/>
  <c r="F181" i="10"/>
  <c r="F180" i="10"/>
  <c r="F179" i="10"/>
  <c r="F186" i="10" s="1"/>
  <c r="D161" i="10"/>
  <c r="E160" i="10" s="1"/>
  <c r="E133" i="10"/>
  <c r="E129" i="10"/>
  <c r="E125" i="10"/>
  <c r="E132" i="10" s="1"/>
  <c r="C95" i="10"/>
  <c r="D94" i="10"/>
  <c r="D93" i="10"/>
  <c r="D92" i="10"/>
  <c r="D91" i="10"/>
  <c r="D68" i="10"/>
  <c r="C68" i="10"/>
  <c r="D66" i="10" s="1"/>
  <c r="D67" i="10"/>
  <c r="D65" i="10"/>
  <c r="C42" i="10"/>
  <c r="D42" i="10" s="1"/>
  <c r="D40" i="10"/>
  <c r="C42" i="4"/>
  <c r="D41" i="10" l="1"/>
  <c r="E130" i="10"/>
  <c r="E134" i="10"/>
  <c r="D196" i="10"/>
  <c r="D198" i="10" s="1"/>
  <c r="D211" i="10"/>
  <c r="D213" i="10" s="1"/>
  <c r="D224" i="10"/>
  <c r="D226" i="10" s="1"/>
  <c r="D95" i="10"/>
  <c r="E131" i="10"/>
  <c r="E159" i="10"/>
  <c r="E161" i="10" s="1"/>
  <c r="C240" i="4"/>
  <c r="E237" i="4" s="1"/>
  <c r="C226" i="4"/>
  <c r="D225" i="4" s="1"/>
  <c r="C213" i="4"/>
  <c r="D211" i="4" s="1"/>
  <c r="C198" i="4"/>
  <c r="D196" i="4" s="1"/>
  <c r="E186" i="4"/>
  <c r="F181" i="4" s="1"/>
  <c r="E125" i="4"/>
  <c r="E130" i="4" s="1"/>
  <c r="C95" i="4"/>
  <c r="D94" i="4" s="1"/>
  <c r="D161" i="4"/>
  <c r="E160" i="4" s="1"/>
  <c r="C68" i="4"/>
  <c r="D67" i="4" s="1"/>
  <c r="D224" i="4" l="1"/>
  <c r="D226" i="4" s="1"/>
  <c r="E238" i="4"/>
  <c r="E235" i="4"/>
  <c r="E236" i="4"/>
  <c r="E239" i="4"/>
  <c r="D212" i="4"/>
  <c r="D213" i="4" s="1"/>
  <c r="D195" i="4"/>
  <c r="D194" i="4"/>
  <c r="D197" i="4"/>
  <c r="F183" i="4"/>
  <c r="F180" i="4"/>
  <c r="F179" i="4"/>
  <c r="F185" i="4"/>
  <c r="F182" i="4"/>
  <c r="F184" i="4"/>
  <c r="E159" i="4"/>
  <c r="E161" i="4" s="1"/>
  <c r="D40" i="4"/>
  <c r="D65" i="4"/>
  <c r="D66" i="4"/>
  <c r="D41" i="4"/>
  <c r="E133" i="4"/>
  <c r="E131" i="4"/>
  <c r="E132" i="4"/>
  <c r="E129" i="4"/>
  <c r="E134" i="4"/>
  <c r="D92" i="4"/>
  <c r="D91" i="4"/>
  <c r="D93" i="4"/>
  <c r="D95" i="4"/>
  <c r="D68" i="4"/>
  <c r="D42" i="4"/>
  <c r="E240" i="4" l="1"/>
  <c r="D198" i="4"/>
  <c r="F186" i="4"/>
</calcChain>
</file>

<file path=xl/sharedStrings.xml><?xml version="1.0" encoding="utf-8"?>
<sst xmlns="http://schemas.openxmlformats.org/spreadsheetml/2006/main" count="269" uniqueCount="124">
  <si>
    <t>INTRODUCCIÓN:</t>
  </si>
  <si>
    <t>Equipo de trabajo</t>
  </si>
  <si>
    <t>Consolidación de datos</t>
  </si>
  <si>
    <t>Fuente: encuestas Observatorio de Seguimiento y Vinculación del Egresado</t>
  </si>
  <si>
    <t>Género</t>
  </si>
  <si>
    <t>Frecuencia</t>
  </si>
  <si>
    <t>Porcentaje</t>
  </si>
  <si>
    <t>Masculino</t>
  </si>
  <si>
    <t>Femenino</t>
  </si>
  <si>
    <t>Total</t>
  </si>
  <si>
    <t>Estado Civil</t>
  </si>
  <si>
    <t>Casado(a)/unión libre</t>
  </si>
  <si>
    <t>Soltero</t>
  </si>
  <si>
    <t>otro</t>
  </si>
  <si>
    <t>Número de hijos</t>
  </si>
  <si>
    <t>Hijos</t>
  </si>
  <si>
    <t>Más de 2</t>
  </si>
  <si>
    <t xml:space="preserve">Que ocupa la mayor parte de su tiempo </t>
  </si>
  <si>
    <t>¿En la actualidad, en qué actividad ocupa la mayor parte de su tiempo? (opción única)</t>
  </si>
  <si>
    <t>Trabajando</t>
  </si>
  <si>
    <t>Buscando trabajo</t>
  </si>
  <si>
    <t>Estudiando</t>
  </si>
  <si>
    <t>Oficios del hogar</t>
  </si>
  <si>
    <t xml:space="preserve">Incapacitado </t>
  </si>
  <si>
    <t>Otra actividad</t>
  </si>
  <si>
    <t xml:space="preserve">Ocupación </t>
  </si>
  <si>
    <t>Si</t>
  </si>
  <si>
    <t>Producción Científica y  Tipo de producción</t>
  </si>
  <si>
    <t>No</t>
  </si>
  <si>
    <t>TOTAL</t>
  </si>
  <si>
    <t>Canales de Comunicación</t>
  </si>
  <si>
    <t>¿De los siguientes canales de comunicación cuáles utiliza para mantener contacto con la Universidad Tecnológica de Pereira?</t>
  </si>
  <si>
    <t xml:space="preserve">Canales de comunicación </t>
  </si>
  <si>
    <t>Redes Sociales</t>
  </si>
  <si>
    <t>Campus Informa</t>
  </si>
  <si>
    <t>Universitaria Estéreo</t>
  </si>
  <si>
    <t>Otros</t>
  </si>
  <si>
    <t>Ninguno</t>
  </si>
  <si>
    <t>Calidad Profesores</t>
  </si>
  <si>
    <t>Calificación</t>
  </si>
  <si>
    <t>Alto grado</t>
  </si>
  <si>
    <t>Mediano grado</t>
  </si>
  <si>
    <t xml:space="preserve">No </t>
  </si>
  <si>
    <t>No sabe</t>
  </si>
  <si>
    <t>¿Se encuentra satisfecho con el programa de posgrado del cual egresó?</t>
  </si>
  <si>
    <t>¿Recomendaría a un egresado de esta institución seleccionar este programa de posgrado que estudió ?</t>
  </si>
  <si>
    <t xml:space="preserve">Satisfacción </t>
  </si>
  <si>
    <t xml:space="preserve">Calidad formación </t>
  </si>
  <si>
    <t>Si tiene sugerencias para mejorar la calidad de ésta formación, por favor menciónelas:</t>
  </si>
  <si>
    <t xml:space="preserve">Nombre de la Institución y/o empresa </t>
  </si>
  <si>
    <t xml:space="preserve">Nombre del empleador </t>
  </si>
  <si>
    <t xml:space="preserve">Dirección de la empresa </t>
  </si>
  <si>
    <t xml:space="preserve">Teléfono o número de celular </t>
  </si>
  <si>
    <t xml:space="preserve">Correo electrónico de la empresa </t>
  </si>
  <si>
    <t>Ciudad</t>
  </si>
  <si>
    <t xml:space="preserve">Departamento </t>
  </si>
  <si>
    <t xml:space="preserve">¿ A qué sector económico pertenece la institución y/o empresa? </t>
  </si>
  <si>
    <t>Seleccione el tipo de empresa</t>
  </si>
  <si>
    <t xml:space="preserve">La formación que imparten los programas académicos debe ser relevante académicamente y debe responder a las necesidades locales, regionales, nacionales e internacionales.  ¿En su opinión los programas de la Universidad Tecnológica de Pereira cumplen con esas caracterísitcas? </t>
  </si>
  <si>
    <t xml:space="preserve">Alto grado </t>
  </si>
  <si>
    <t>¿Por qué?</t>
  </si>
  <si>
    <t xml:space="preserve">Conoce Usted proyectos de impacto social que hayan sido generados por programas académicos de esta institución? </t>
  </si>
  <si>
    <t xml:space="preserve">¿En qué grado los programas académicos, han impactado positivamente en el desarrollo de la región? </t>
  </si>
  <si>
    <t xml:space="preserve">¿De acuerdo a su experiencia, el perfil profesional y ocupacional de los egresados, corresponde al perfil profesional ofrecido por su programa de formación? </t>
  </si>
  <si>
    <t xml:space="preserve">¿Por qué? </t>
  </si>
  <si>
    <t xml:space="preserve">Califique la calidad de la formación que imparten los programas académicos sobre sus estudiantes y su desempeño a nivel laboral </t>
  </si>
  <si>
    <t xml:space="preserve">¿En qué grado los egresados del programa académico vinculados a su organización han impactado positivamente el desarrollo de la región? </t>
  </si>
  <si>
    <t xml:space="preserve">Califique de 1 a 5 la calidad del desempeño laboral de los egresados de la Universidad Tecnológica de Pereira. (5 equivale a la calificación más alta) </t>
  </si>
  <si>
    <t xml:space="preserve">Califique la percepción sobre la calidad humana de los egresados de la UTP que laboran en su empresa </t>
  </si>
  <si>
    <t xml:space="preserve">Califique la percepción sobre la calidad ética de los egresados de la UTP que laboran en su empresa </t>
  </si>
  <si>
    <t>Excelente</t>
  </si>
  <si>
    <t>Bueno</t>
  </si>
  <si>
    <t xml:space="preserve">Califique la percepción sobre la calidadprofesional de los egresados de la UTP que laboran en su empresa </t>
  </si>
  <si>
    <t>Regular</t>
  </si>
  <si>
    <t>Información Observatorio Laboral para la Educación</t>
  </si>
  <si>
    <t>AÑO DE EGRESO</t>
  </si>
  <si>
    <t>NIVEL DE ESTUDIO</t>
  </si>
  <si>
    <t>NIVEL ACADEMICO</t>
  </si>
  <si>
    <t>NIVEL DE FORMACION</t>
  </si>
  <si>
    <t>TASA DE COTIZANTES</t>
  </si>
  <si>
    <t>Egresados que cotizan como empleadores o independientes.</t>
  </si>
  <si>
    <r>
      <rPr>
        <b/>
        <sz val="11"/>
        <rFont val="Calibri"/>
        <family val="2"/>
        <scheme val="minor"/>
      </rPr>
      <t xml:space="preserve">Fuente: </t>
    </r>
    <r>
      <rPr>
        <sz val="11"/>
        <rFont val="Calibri"/>
        <family val="2"/>
        <scheme val="minor"/>
      </rPr>
      <t>Observatorio Laboral para la Educación.</t>
    </r>
  </si>
  <si>
    <r>
      <rPr>
        <b/>
        <sz val="11"/>
        <rFont val="Calibri"/>
        <family val="2"/>
        <scheme val="minor"/>
      </rPr>
      <t>Fecha de información:</t>
    </r>
    <r>
      <rPr>
        <sz val="11"/>
        <rFont val="Calibri"/>
        <family val="2"/>
        <scheme val="minor"/>
      </rPr>
      <t xml:space="preserve"> 2016</t>
    </r>
  </si>
  <si>
    <t>MG</t>
  </si>
  <si>
    <t>2 AÑO</t>
  </si>
  <si>
    <t>5 AÑO</t>
  </si>
  <si>
    <t>POSGRADO</t>
  </si>
  <si>
    <t>PROMEDIO INGRESO 2016</t>
  </si>
  <si>
    <t>-</t>
  </si>
  <si>
    <t xml:space="preserve">Si tiene sugerencias para mejorar la calidad de la formación 
académica, por favor menciónelas </t>
  </si>
  <si>
    <t xml:space="preserve">¿Qué competencias adicionales considera que requiere un 
egresado de la UTP ? </t>
  </si>
  <si>
    <t>¿Ha realizado algún tipo producción científica?</t>
  </si>
  <si>
    <t>Programa del cual egresó</t>
  </si>
  <si>
    <t xml:space="preserve">Oficina de egresados </t>
  </si>
  <si>
    <t>¿Cuál es su apreciación sobre la calidad de las competencias pedagógicas de los docentes del programa?</t>
  </si>
  <si>
    <t>Malo</t>
  </si>
  <si>
    <t xml:space="preserve">Califique de 1 a 5 la calidad de la formación que imparte el programa de posgrado sobre sus estudiantes.Siendo 5 la calificación más alta. </t>
  </si>
  <si>
    <r>
      <rPr>
        <b/>
        <sz val="14"/>
        <color indexed="8"/>
        <rFont val="Calibri"/>
        <family val="2"/>
      </rPr>
      <t xml:space="preserve">Yenny Viviana Quiceno Barreto </t>
    </r>
    <r>
      <rPr>
        <sz val="14"/>
        <color indexed="8"/>
        <rFont val="Calibri"/>
        <family val="2"/>
      </rPr>
      <t xml:space="preserve">
Directora Ejecutiva Asociación de Egresados ASEUTP
diregresados@utp.edu.co  -  3137355
</t>
    </r>
    <r>
      <rPr>
        <b/>
        <sz val="14"/>
        <color rgb="FF000000"/>
        <rFont val="Calibri"/>
        <family val="2"/>
      </rPr>
      <t xml:space="preserve">
Erika Alejandra Hincapié Ortiz 
</t>
    </r>
    <r>
      <rPr>
        <sz val="14"/>
        <color indexed="8"/>
        <rFont val="Calibri"/>
        <family val="2"/>
      </rPr>
      <t xml:space="preserve">Coordinadora Gestión de Egresados
egresados@utp.edu.co  -  3137533
</t>
    </r>
    <r>
      <rPr>
        <b/>
        <sz val="14"/>
        <color indexed="8"/>
        <rFont val="Calibri"/>
        <family val="2"/>
      </rPr>
      <t xml:space="preserve">
</t>
    </r>
  </si>
  <si>
    <r>
      <rPr>
        <b/>
        <sz val="14"/>
        <color indexed="8"/>
        <rFont val="Calibri"/>
        <family val="2"/>
      </rPr>
      <t xml:space="preserve">Gestión de Egresados
Asociación de Egresados
</t>
    </r>
    <r>
      <rPr>
        <sz val="14"/>
        <color indexed="8"/>
        <rFont val="Calibri"/>
        <family val="2"/>
      </rPr>
      <t>www.utp.edu.co/egresados
Edificio 3, tercer piso, Oficina 3-305
Universidad Tecnológica de Pereira</t>
    </r>
  </si>
  <si>
    <r>
      <t>El proceso Gestión de Egresados fortalece a la Universidad con los resultados de las encuestas realizadas a egresados y empleadores, para cada uno de los programas académicos de pregrado y posgrado con la finalidad de trabajar en los procesos de autoevaluación y acreditación, puesto que, el seguimiento a los egresados  es un elemento fundamental en la búsqueda de la calidad y factor estratégico para el mejoramiento y evaluación del impacto que la institución tiene en el medio; además de la satisfacción de los empleadores que nos enrutan a la excelencia profesional. 
Se trabaja de la mano con la Vicerrectoría Académica en pro del aseguramiento de la calidad de cada uno de los programas académicos, así mismo se respalda el direccionamiento estratégico del  Plan de desarrollo institucional que involucra al egresado como un aliado que permite generar un mayor contacto entre el contexto laboral y la academia, debido al vínculo tan cercano que tiene a la realidad social actual.
Este informe, presenta los resultados obtenidos de la aplicación de encuesta a egresados de posgrados al momento de graduarse, segundo y quinto año de egreso, demás de las encuestas a empleadores.</t>
    </r>
    <r>
      <rPr>
        <sz val="14"/>
        <color indexed="8"/>
        <rFont val="Calibri"/>
        <family val="2"/>
      </rPr>
      <t xml:space="preserve"> 
A continuación se presentan en las siguientes pestañas información sobre:
</t>
    </r>
    <r>
      <rPr>
        <b/>
        <sz val="14"/>
        <color indexed="8"/>
        <rFont val="Calibri"/>
        <family val="2"/>
      </rPr>
      <t>Informe hasta el 2018
Informe egresados 2020
Resultados encuestas empleadores
Información Observatorio Laboral para la Educación (OLE)</t>
    </r>
    <r>
      <rPr>
        <sz val="14"/>
        <color indexed="8"/>
        <rFont val="Calibri"/>
        <family val="2"/>
      </rPr>
      <t xml:space="preserve">
</t>
    </r>
  </si>
  <si>
    <t xml:space="preserve">PEREIRA </t>
  </si>
  <si>
    <t xml:space="preserve">RISARALDA </t>
  </si>
  <si>
    <t xml:space="preserve">Especialización en Radiología e Imágenes Diagnósticas
</t>
  </si>
  <si>
    <t>Especialización en Radiología e Imágenes Diagnósticas</t>
  </si>
  <si>
    <t>Total graduados: 17</t>
  </si>
  <si>
    <t>Total egresados encuestados 2018: 10</t>
  </si>
  <si>
    <t>RADIOLOGOS ASOCIADOS S.A.S</t>
  </si>
  <si>
    <t xml:space="preserve">CRA 6 # 22-25 CENTRO DE PEREIRA </t>
  </si>
  <si>
    <t>3114978</t>
  </si>
  <si>
    <t>info@radiologosasociados.net</t>
  </si>
  <si>
    <t xml:space="preserve">Salud </t>
  </si>
  <si>
    <t>Privada</t>
  </si>
  <si>
    <t xml:space="preserve">forma profesionales integrales, con niveles altos de exigencia 
y compromiso por la labor que realizan </t>
  </si>
  <si>
    <t xml:space="preserve">no conozco detalladamente el plan de curso de 
los programas que ofrece la universidad </t>
  </si>
  <si>
    <t xml:space="preserve">formas profesionales competentes </t>
  </si>
  <si>
    <t>4</t>
  </si>
  <si>
    <t xml:space="preserve">liderazgo </t>
  </si>
  <si>
    <t>facilitar al estudiante para poder realizar rotaciones en otras ciudades y universidades .</t>
  </si>
  <si>
    <t>Es importante buscar la formación de los docentes en pedagogía, con el fin de consolidar la enseñanza en el programa de Radiología.</t>
  </si>
  <si>
    <t>Total graduados: 14</t>
  </si>
  <si>
    <t>Total egresados encuestados 2019: 2</t>
  </si>
  <si>
    <t>Nivel de encuestas diligenciadas: 14,3%</t>
  </si>
  <si>
    <t>Total egresados encuestados 2020: 3</t>
  </si>
  <si>
    <t>Nivel de encuestas diligenciadas: 17,6%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</si>
</sst>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 #,##0;[Red]\-&quot;$&quot;\ #,##0"/>
  </numFmts>
  <fonts count="24">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4"/>
      <color theme="1"/>
      <name val="Calibri"/>
      <family val="2"/>
      <scheme val="minor"/>
    </font>
    <font>
      <sz val="14"/>
      <color indexed="8"/>
      <name val="Calibri"/>
      <family val="2"/>
    </font>
    <font>
      <b/>
      <sz val="14"/>
      <color indexed="8"/>
      <name val="Calibri"/>
      <family val="2"/>
    </font>
    <font>
      <b/>
      <sz val="14"/>
      <color theme="1"/>
      <name val="Calibri"/>
      <family val="2"/>
      <scheme val="minor"/>
    </font>
    <font>
      <sz val="11"/>
      <color theme="3"/>
      <name val="Calibri"/>
      <family val="2"/>
      <scheme val="minor"/>
    </font>
    <font>
      <b/>
      <sz val="12"/>
      <color theme="3"/>
      <name val="Calibri"/>
      <family val="2"/>
      <scheme val="minor"/>
    </font>
    <font>
      <b/>
      <sz val="12"/>
      <color theme="1"/>
      <name val="Calibri"/>
      <family val="2"/>
      <scheme val="minor"/>
    </font>
    <font>
      <b/>
      <sz val="9"/>
      <color rgb="FF000000"/>
      <name val="Arial"/>
      <family val="2"/>
    </font>
    <font>
      <sz val="9"/>
      <color rgb="FF000000"/>
      <name val="Arial"/>
      <family val="2"/>
    </font>
    <font>
      <b/>
      <sz val="9"/>
      <color theme="1"/>
      <name val="Arial"/>
      <family val="2"/>
    </font>
    <font>
      <b/>
      <sz val="9"/>
      <color theme="1"/>
      <name val="Arial  "/>
    </font>
    <font>
      <sz val="10"/>
      <color theme="1"/>
      <name val="Calibri"/>
      <family val="2"/>
      <scheme val="minor"/>
    </font>
    <font>
      <b/>
      <sz val="8"/>
      <name val="Lucida Sans"/>
      <family val="2"/>
    </font>
    <font>
      <sz val="11"/>
      <name val="Calibri"/>
      <family val="2"/>
      <scheme val="minor"/>
    </font>
    <font>
      <sz val="8"/>
      <name val="Lucida Sans"/>
      <family val="2"/>
    </font>
    <font>
      <sz val="8"/>
      <name val="Inherit"/>
    </font>
    <font>
      <b/>
      <sz val="11"/>
      <name val="Calibri"/>
      <family val="2"/>
      <scheme val="minor"/>
    </font>
    <font>
      <b/>
      <sz val="14"/>
      <color rgb="FF000000"/>
      <name val="Calibri"/>
      <family val="2"/>
    </font>
    <font>
      <sz val="8"/>
      <name val="Calibri"/>
      <family val="2"/>
      <scheme val="minor"/>
    </font>
    <font>
      <sz val="8"/>
      <color theme="1"/>
      <name val="Arial"/>
      <family val="2"/>
    </font>
  </fonts>
  <fills count="6">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9" tint="0.79998168889431442"/>
        <bgColor theme="9" tint="0.79998168889431442"/>
      </patternFill>
    </fill>
    <fill>
      <patternFill patternType="solid">
        <fgColor theme="0"/>
        <bgColor theme="9" tint="0.79998168889431442"/>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80">
    <xf numFmtId="0" fontId="0" fillId="0" borderId="0" xfId="0"/>
    <xf numFmtId="0" fontId="0" fillId="2" borderId="0" xfId="0" applyFill="1"/>
    <xf numFmtId="0" fontId="0" fillId="2" borderId="0" xfId="0" applyFill="1" applyBorder="1"/>
    <xf numFmtId="0" fontId="4" fillId="2" borderId="0" xfId="0" applyFont="1" applyFill="1" applyAlignment="1">
      <alignment wrapText="1"/>
    </xf>
    <xf numFmtId="0" fontId="7" fillId="2" borderId="0" xfId="0" applyFont="1" applyFill="1" applyAlignment="1">
      <alignment vertical="center"/>
    </xf>
    <xf numFmtId="0" fontId="8" fillId="2" borderId="0" xfId="0" applyFont="1" applyFill="1"/>
    <xf numFmtId="0" fontId="3" fillId="2" borderId="0" xfId="0" applyFont="1" applyFill="1"/>
    <xf numFmtId="0" fontId="10" fillId="2" borderId="0" xfId="0" applyFont="1" applyFill="1"/>
    <xf numFmtId="0" fontId="11" fillId="2" borderId="1" xfId="0" applyFont="1" applyFill="1" applyBorder="1" applyAlignment="1">
      <alignment wrapText="1"/>
    </xf>
    <xf numFmtId="0" fontId="12" fillId="2" borderId="1" xfId="0" applyFont="1" applyFill="1" applyBorder="1" applyAlignment="1">
      <alignment vertical="top" wrapText="1"/>
    </xf>
    <xf numFmtId="9" fontId="1" fillId="2" borderId="1" xfId="1" applyFont="1" applyFill="1" applyBorder="1"/>
    <xf numFmtId="0" fontId="12" fillId="2" borderId="0" xfId="0" applyFont="1" applyFill="1" applyBorder="1" applyAlignment="1">
      <alignment horizontal="center" vertical="top" wrapText="1"/>
    </xf>
    <xf numFmtId="0" fontId="15" fillId="2" borderId="1" xfId="0" applyFont="1" applyFill="1" applyBorder="1" applyAlignment="1">
      <alignment horizontal="center" vertical="center" wrapText="1"/>
    </xf>
    <xf numFmtId="9" fontId="15" fillId="2" borderId="1" xfId="1" applyFont="1" applyFill="1" applyBorder="1" applyAlignment="1">
      <alignment horizontal="center" vertical="center" wrapText="1"/>
    </xf>
    <xf numFmtId="0" fontId="2" fillId="2" borderId="0" xfId="0" applyFont="1" applyFill="1"/>
    <xf numFmtId="0" fontId="2" fillId="2" borderId="1" xfId="0" applyFont="1" applyFill="1" applyBorder="1"/>
    <xf numFmtId="0" fontId="0" fillId="2" borderId="0" xfId="0" applyFill="1" applyAlignment="1">
      <alignment horizontal="center" vertical="center"/>
    </xf>
    <xf numFmtId="3" fontId="0" fillId="2" borderId="1" xfId="0" applyNumberFormat="1" applyFill="1" applyBorder="1" applyAlignment="1">
      <alignment horizontal="center" vertical="center"/>
    </xf>
    <xf numFmtId="3" fontId="1" fillId="2" borderId="1" xfId="1" applyNumberFormat="1" applyFont="1" applyFill="1" applyBorder="1" applyAlignment="1">
      <alignment horizontal="center" vertical="center"/>
    </xf>
    <xf numFmtId="0" fontId="12" fillId="2" borderId="1" xfId="0" applyFont="1" applyFill="1" applyBorder="1" applyAlignment="1">
      <alignment horizontal="center" vertical="center" wrapText="1"/>
    </xf>
    <xf numFmtId="9" fontId="0" fillId="2" borderId="1" xfId="0" applyNumberFormat="1" applyFill="1" applyBorder="1" applyAlignment="1">
      <alignment horizontal="center" vertical="center"/>
    </xf>
    <xf numFmtId="0" fontId="2" fillId="2" borderId="1" xfId="0" applyFont="1" applyFill="1" applyBorder="1" applyAlignment="1">
      <alignment horizontal="center"/>
    </xf>
    <xf numFmtId="0" fontId="0" fillId="2" borderId="1" xfId="0" applyFill="1" applyBorder="1" applyAlignment="1">
      <alignment horizontal="center" vertical="center"/>
    </xf>
    <xf numFmtId="0" fontId="0" fillId="2" borderId="1" xfId="0" applyFill="1" applyBorder="1" applyAlignment="1">
      <alignment horizontal="center"/>
    </xf>
    <xf numFmtId="0" fontId="2" fillId="2" borderId="1" xfId="0" applyFont="1" applyFill="1" applyBorder="1" applyAlignment="1">
      <alignment horizontal="center" vertical="center"/>
    </xf>
    <xf numFmtId="0" fontId="0" fillId="2" borderId="0" xfId="0" applyFill="1" applyBorder="1" applyAlignment="1">
      <alignment horizontal="center"/>
    </xf>
    <xf numFmtId="0" fontId="11" fillId="2" borderId="1" xfId="0" applyFont="1" applyFill="1" applyBorder="1" applyAlignment="1">
      <alignment horizontal="center" wrapText="1"/>
    </xf>
    <xf numFmtId="0" fontId="2" fillId="2" borderId="0" xfId="0" applyFont="1" applyFill="1" applyAlignment="1">
      <alignment vertical="center"/>
    </xf>
    <xf numFmtId="0" fontId="17" fillId="2" borderId="0" xfId="0" applyFont="1" applyFill="1"/>
    <xf numFmtId="0" fontId="16" fillId="3" borderId="1" xfId="0" applyFont="1" applyFill="1" applyBorder="1" applyAlignment="1">
      <alignment horizontal="center" vertical="center"/>
    </xf>
    <xf numFmtId="0" fontId="19" fillId="2" borderId="0" xfId="0" applyFont="1" applyFill="1" applyAlignment="1">
      <alignment horizontal="left" vertical="center"/>
    </xf>
    <xf numFmtId="0" fontId="18" fillId="2" borderId="1" xfId="0" applyFont="1" applyFill="1" applyBorder="1" applyAlignment="1">
      <alignment horizontal="center" vertical="center"/>
    </xf>
    <xf numFmtId="0" fontId="0" fillId="4" borderId="1" xfId="0" applyFill="1" applyBorder="1"/>
    <xf numFmtId="0" fontId="2" fillId="2" borderId="1" xfId="0" applyFont="1" applyFill="1" applyBorder="1" applyAlignment="1">
      <alignment vertical="center" wrapText="1"/>
    </xf>
    <xf numFmtId="0" fontId="2" fillId="2" borderId="1" xfId="0" applyFont="1" applyFill="1" applyBorder="1" applyAlignment="1">
      <alignment wrapText="1"/>
    </xf>
    <xf numFmtId="0" fontId="0" fillId="4" borderId="1" xfId="0" applyFill="1" applyBorder="1" applyAlignment="1">
      <alignment wrapText="1"/>
    </xf>
    <xf numFmtId="9" fontId="0" fillId="2" borderId="1" xfId="1" applyFont="1" applyFill="1" applyBorder="1" applyAlignment="1">
      <alignment horizontal="center" vertical="center"/>
    </xf>
    <xf numFmtId="0" fontId="0" fillId="2" borderId="0" xfId="0" applyFill="1" applyBorder="1" applyAlignment="1">
      <alignment horizontal="center" vertical="center"/>
    </xf>
    <xf numFmtId="0" fontId="12" fillId="2" borderId="0" xfId="0" applyFont="1" applyFill="1" applyAlignment="1">
      <alignment horizontal="center" vertical="top" wrapText="1"/>
    </xf>
    <xf numFmtId="10" fontId="23" fillId="0" borderId="1" xfId="0" applyNumberFormat="1" applyFont="1" applyBorder="1" applyAlignment="1">
      <alignment horizontal="center" vertical="center"/>
    </xf>
    <xf numFmtId="0" fontId="23" fillId="0" borderId="1" xfId="0" applyFont="1" applyBorder="1" applyAlignment="1">
      <alignment horizontal="center" vertical="center"/>
    </xf>
    <xf numFmtId="164" fontId="23" fillId="0" borderId="1" xfId="0" applyNumberFormat="1" applyFont="1" applyBorder="1" applyAlignment="1">
      <alignment horizontal="center" vertical="center"/>
    </xf>
    <xf numFmtId="0" fontId="2" fillId="2" borderId="1" xfId="0" applyFont="1" applyFill="1" applyBorder="1" applyAlignment="1">
      <alignment horizontal="center"/>
    </xf>
    <xf numFmtId="0" fontId="0" fillId="2" borderId="1" xfId="0" applyFill="1" applyBorder="1" applyAlignment="1">
      <alignment horizontal="center"/>
    </xf>
    <xf numFmtId="0" fontId="0" fillId="2" borderId="1" xfId="0" applyFill="1" applyBorder="1" applyAlignment="1">
      <alignment horizontal="center" vertical="center"/>
    </xf>
    <xf numFmtId="0" fontId="0" fillId="2" borderId="0" xfId="0" applyFill="1" applyAlignment="1">
      <alignment horizontal="center"/>
    </xf>
    <xf numFmtId="0" fontId="11" fillId="2" borderId="1" xfId="0" applyFont="1" applyFill="1" applyBorder="1" applyAlignment="1">
      <alignment horizontal="center" wrapText="1"/>
    </xf>
    <xf numFmtId="9" fontId="0" fillId="2" borderId="1" xfId="1" applyFont="1" applyFill="1" applyBorder="1" applyAlignment="1">
      <alignment horizontal="center" vertical="center"/>
    </xf>
    <xf numFmtId="0" fontId="2" fillId="2" borderId="1" xfId="0" applyFont="1" applyFill="1" applyBorder="1" applyAlignment="1">
      <alignment horizontal="center" vertical="center"/>
    </xf>
    <xf numFmtId="0" fontId="3" fillId="2" borderId="0" xfId="0" applyFont="1" applyFill="1" applyAlignment="1">
      <alignment horizontal="center" wrapText="1"/>
    </xf>
    <xf numFmtId="0" fontId="4" fillId="2" borderId="0" xfId="0" applyFont="1" applyFill="1" applyAlignment="1">
      <alignment horizontal="left" vertical="top" wrapText="1"/>
    </xf>
    <xf numFmtId="0" fontId="5" fillId="2" borderId="0" xfId="0" applyFont="1" applyFill="1" applyAlignment="1">
      <alignment horizontal="left" vertical="top" wrapText="1"/>
    </xf>
    <xf numFmtId="0" fontId="4" fillId="2" borderId="0" xfId="0" applyFont="1" applyFill="1" applyAlignment="1">
      <alignment horizontal="left" vertical="top"/>
    </xf>
    <xf numFmtId="0" fontId="5" fillId="2" borderId="0" xfId="0" applyFont="1" applyFill="1" applyAlignment="1">
      <alignment horizontal="center" vertical="center" wrapText="1"/>
    </xf>
    <xf numFmtId="0" fontId="4" fillId="2" borderId="0" xfId="0" applyFont="1" applyFill="1" applyAlignment="1">
      <alignment horizontal="center" vertical="center" wrapText="1"/>
    </xf>
    <xf numFmtId="0" fontId="0" fillId="5" borderId="1" xfId="0" applyFill="1" applyBorder="1" applyAlignment="1">
      <alignment horizontal="left" vertical="top" wrapText="1"/>
    </xf>
    <xf numFmtId="0" fontId="0" fillId="2" borderId="1" xfId="0" applyFill="1" applyBorder="1" applyAlignment="1">
      <alignment horizontal="center" vertical="center"/>
    </xf>
    <xf numFmtId="9" fontId="0" fillId="2" borderId="1" xfId="1" applyFont="1" applyFill="1" applyBorder="1" applyAlignment="1">
      <alignment horizontal="center" vertical="center"/>
    </xf>
    <xf numFmtId="0" fontId="15" fillId="2" borderId="1" xfId="0" applyFont="1" applyFill="1" applyBorder="1" applyAlignment="1">
      <alignment horizontal="center"/>
    </xf>
    <xf numFmtId="0" fontId="0" fillId="2" borderId="0" xfId="0" applyFill="1" applyAlignment="1">
      <alignment horizontal="center" vertical="center" wrapText="1"/>
    </xf>
    <xf numFmtId="0" fontId="2" fillId="2" borderId="1" xfId="0" applyFont="1" applyFill="1" applyBorder="1" applyAlignment="1">
      <alignment horizontal="center" vertical="center"/>
    </xf>
    <xf numFmtId="0" fontId="0" fillId="2" borderId="0" xfId="0" applyFill="1" applyAlignment="1">
      <alignment horizontal="center"/>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0" fillId="2" borderId="2" xfId="0" applyFill="1" applyBorder="1" applyAlignment="1">
      <alignment horizontal="center"/>
    </xf>
    <xf numFmtId="0" fontId="0" fillId="2" borderId="3" xfId="0" applyFill="1" applyBorder="1" applyAlignment="1">
      <alignment horizontal="center"/>
    </xf>
    <xf numFmtId="0" fontId="0" fillId="2" borderId="1" xfId="0" applyFill="1" applyBorder="1" applyAlignment="1">
      <alignment horizontal="center"/>
    </xf>
    <xf numFmtId="0" fontId="12" fillId="2" borderId="1" xfId="0" applyFont="1" applyFill="1" applyBorder="1" applyAlignment="1">
      <alignment horizontal="center" vertical="top" wrapText="1"/>
    </xf>
    <xf numFmtId="9" fontId="1" fillId="2" borderId="1" xfId="1" applyFont="1" applyFill="1" applyBorder="1" applyAlignment="1">
      <alignment horizontal="center"/>
    </xf>
    <xf numFmtId="0" fontId="0" fillId="0" borderId="1" xfId="0" applyBorder="1" applyAlignment="1">
      <alignment horizontal="center" vertical="center"/>
    </xf>
    <xf numFmtId="0" fontId="11" fillId="2" borderId="1" xfId="0" applyFont="1" applyFill="1" applyBorder="1" applyAlignment="1">
      <alignment horizontal="center" wrapText="1"/>
    </xf>
    <xf numFmtId="0" fontId="9" fillId="2" borderId="0" xfId="0" applyFont="1" applyFill="1" applyAlignment="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0" fillId="2" borderId="0" xfId="0" applyFill="1" applyBorder="1" applyAlignment="1">
      <alignment horizontal="center" vertical="center" wrapText="1"/>
    </xf>
    <xf numFmtId="0" fontId="0" fillId="2" borderId="0" xfId="0" applyFill="1" applyBorder="1" applyAlignment="1">
      <alignment horizontal="center"/>
    </xf>
    <xf numFmtId="0" fontId="16" fillId="3" borderId="1" xfId="0" applyFont="1" applyFill="1" applyBorder="1" applyAlignment="1">
      <alignment horizontal="center" vertical="center" wrapText="1"/>
    </xf>
    <xf numFmtId="0" fontId="16" fillId="3" borderId="1" xfId="0" applyFont="1" applyFill="1" applyBorder="1" applyAlignment="1">
      <alignment horizontal="center" vertical="center"/>
    </xf>
    <xf numFmtId="0" fontId="18" fillId="2" borderId="1" xfId="0" applyFont="1" applyFill="1" applyBorder="1" applyAlignment="1">
      <alignment horizontal="center" vertical="center"/>
    </xf>
    <xf numFmtId="0" fontId="18" fillId="2" borderId="1"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01-9BDB-4CE2-9C1C-A4A079A1A435}"/>
              </c:ext>
            </c:extLst>
          </c:dPt>
          <c:dPt>
            <c:idx val="1"/>
            <c:bubble3D val="0"/>
            <c:spPr>
              <a:solidFill>
                <a:schemeClr val="accent2"/>
              </a:solidFill>
              <a:ln>
                <a:noFill/>
              </a:ln>
              <a:effectLst>
                <a:outerShdw blurRad="635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03-9BDB-4CE2-9C1C-A4A079A1A435}"/>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dLblPos val="outEnd"/>
              <c:showLegendKey val="0"/>
              <c:showVal val="0"/>
              <c:showCatName val="1"/>
              <c:showSerName val="0"/>
              <c:showPercent val="1"/>
              <c:showBubbleSize val="0"/>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ES"/>
                </a:p>
              </c:txPr>
              <c:dLblPos val="outEnd"/>
              <c:showLegendKey val="0"/>
              <c:showVal val="0"/>
              <c:showCatName val="1"/>
              <c:showSerName val="0"/>
              <c:showPercent val="1"/>
              <c:showBubbleSize val="0"/>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'[1]Egresados 2019'!$B$40:$B$41</c:f>
              <c:strCache>
                <c:ptCount val="2"/>
                <c:pt idx="0">
                  <c:v>Masculino</c:v>
                </c:pt>
                <c:pt idx="1">
                  <c:v>Femenino</c:v>
                </c:pt>
              </c:strCache>
            </c:strRef>
          </c:cat>
          <c:val>
            <c:numRef>
              <c:f>'[1]Egresados 2019'!$D$40:$D$41</c:f>
              <c:numCache>
                <c:formatCode>General</c:formatCode>
                <c:ptCount val="2"/>
                <c:pt idx="0">
                  <c:v>1</c:v>
                </c:pt>
                <c:pt idx="1">
                  <c:v>0</c:v>
                </c:pt>
              </c:numCache>
            </c:numRef>
          </c:val>
          <c:extLst xmlns:c16r2="http://schemas.microsoft.com/office/drawing/2015/06/chart">
            <c:ext xmlns:c16="http://schemas.microsoft.com/office/drawing/2014/chart" uri="{C3380CC4-5D6E-409C-BE32-E72D297353CC}">
              <c16:uniqueId val="{00000004-9BDB-4CE2-9C1C-A4A079A1A435}"/>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01-8337-40AE-B80B-44EE8FBF9E5E}"/>
              </c:ext>
            </c:extLst>
          </c:dPt>
          <c:dPt>
            <c:idx val="1"/>
            <c:bubble3D val="0"/>
            <c:spPr>
              <a:solidFill>
                <a:schemeClr val="accent2"/>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03-8337-40AE-B80B-44EE8FBF9E5E}"/>
              </c:ext>
            </c:extLst>
          </c:dPt>
          <c:dPt>
            <c:idx val="2"/>
            <c:bubble3D val="0"/>
            <c:spPr>
              <a:solidFill>
                <a:schemeClr val="accent3"/>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05-8337-40AE-B80B-44EE8FBF9E5E}"/>
              </c:ext>
            </c:extLst>
          </c:dPt>
          <c:dPt>
            <c:idx val="3"/>
            <c:bubble3D val="0"/>
            <c:spPr>
              <a:solidFill>
                <a:schemeClr val="accent4"/>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07-8337-40AE-B80B-44EE8FBF9E5E}"/>
              </c:ext>
            </c:extLst>
          </c:dPt>
          <c:dPt>
            <c:idx val="4"/>
            <c:bubble3D val="0"/>
            <c:spPr>
              <a:solidFill>
                <a:schemeClr val="accent5"/>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09-8337-40AE-B80B-44EE8FBF9E5E}"/>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6r2="http://schemas.microsoft.com/office/drawing/2015/06/chart">
              <c:ext xmlns:c15="http://schemas.microsoft.com/office/drawing/2012/chart" uri="{CE6537A1-D6FC-4f65-9D91-7224C49458BB}"/>
            </c:extLst>
          </c:dLbls>
          <c:val>
            <c:numRef>
              <c:f>'[1]Egresados 2019'!$B$235:$B$239</c:f>
              <c:numCache>
                <c:formatCode>General</c:formatCode>
                <c:ptCount val="5"/>
                <c:pt idx="0">
                  <c:v>1</c:v>
                </c:pt>
                <c:pt idx="1">
                  <c:v>2</c:v>
                </c:pt>
                <c:pt idx="2">
                  <c:v>3</c:v>
                </c:pt>
                <c:pt idx="3">
                  <c:v>4</c:v>
                </c:pt>
                <c:pt idx="4">
                  <c:v>5</c:v>
                </c:pt>
              </c:numCache>
            </c:numRef>
          </c:val>
          <c:extLst xmlns:c16r2="http://schemas.microsoft.com/office/drawing/2015/06/chart">
            <c:ext xmlns:c16="http://schemas.microsoft.com/office/drawing/2014/chart" uri="{C3380CC4-5D6E-409C-BE32-E72D297353CC}">
              <c16:uniqueId val="{0000000A-8337-40AE-B80B-44EE8FBF9E5E}"/>
            </c:ext>
          </c:extLst>
        </c:ser>
        <c:ser>
          <c:idx val="1"/>
          <c:order val="1"/>
          <c:dPt>
            <c:idx val="0"/>
            <c:bubble3D val="0"/>
            <c:spPr>
              <a:solidFill>
                <a:schemeClr val="accent1"/>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0C-8337-40AE-B80B-44EE8FBF9E5E}"/>
              </c:ext>
            </c:extLst>
          </c:dPt>
          <c:dPt>
            <c:idx val="1"/>
            <c:bubble3D val="0"/>
            <c:spPr>
              <a:solidFill>
                <a:schemeClr val="accent2"/>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0E-8337-40AE-B80B-44EE8FBF9E5E}"/>
              </c:ext>
            </c:extLst>
          </c:dPt>
          <c:dPt>
            <c:idx val="2"/>
            <c:bubble3D val="0"/>
            <c:spPr>
              <a:solidFill>
                <a:schemeClr val="accent3"/>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10-8337-40AE-B80B-44EE8FBF9E5E}"/>
              </c:ext>
            </c:extLst>
          </c:dPt>
          <c:dPt>
            <c:idx val="3"/>
            <c:bubble3D val="0"/>
            <c:spPr>
              <a:solidFill>
                <a:schemeClr val="accent4"/>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12-8337-40AE-B80B-44EE8FBF9E5E}"/>
              </c:ext>
            </c:extLst>
          </c:dPt>
          <c:dPt>
            <c:idx val="4"/>
            <c:bubble3D val="0"/>
            <c:spPr>
              <a:solidFill>
                <a:schemeClr val="accent5"/>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14-8337-40AE-B80B-44EE8FBF9E5E}"/>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6r2="http://schemas.microsoft.com/office/drawing/2015/06/chart">
              <c:ext xmlns:c15="http://schemas.microsoft.com/office/drawing/2012/chart" uri="{CE6537A1-D6FC-4f65-9D91-7224C49458BB}"/>
            </c:extLst>
          </c:dLbls>
          <c:val>
            <c:numRef>
              <c:f>'[1]Egresados 2019'!$E$235:$E$239</c:f>
              <c:numCache>
                <c:formatCode>General</c:formatCode>
                <c:ptCount val="5"/>
                <c:pt idx="0">
                  <c:v>0</c:v>
                </c:pt>
                <c:pt idx="1">
                  <c:v>0</c:v>
                </c:pt>
                <c:pt idx="2">
                  <c:v>0</c:v>
                </c:pt>
                <c:pt idx="3">
                  <c:v>0.5</c:v>
                </c:pt>
                <c:pt idx="4">
                  <c:v>0.5</c:v>
                </c:pt>
              </c:numCache>
            </c:numRef>
          </c:val>
          <c:extLst xmlns:c16r2="http://schemas.microsoft.com/office/drawing/2015/06/chart">
            <c:ext xmlns:c16="http://schemas.microsoft.com/office/drawing/2014/chart" uri="{C3380CC4-5D6E-409C-BE32-E72D297353CC}">
              <c16:uniqueId val="{00000015-8337-40AE-B80B-44EE8FBF9E5E}"/>
            </c:ext>
          </c:extLst>
        </c:ser>
        <c:ser>
          <c:idx val="2"/>
          <c:order val="2"/>
          <c:dPt>
            <c:idx val="0"/>
            <c:bubble3D val="0"/>
            <c:spPr>
              <a:solidFill>
                <a:schemeClr val="accent1"/>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17-8337-40AE-B80B-44EE8FBF9E5E}"/>
              </c:ext>
            </c:extLst>
          </c:dPt>
          <c:dPt>
            <c:idx val="1"/>
            <c:bubble3D val="0"/>
            <c:spPr>
              <a:solidFill>
                <a:schemeClr val="accent2"/>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19-8337-40AE-B80B-44EE8FBF9E5E}"/>
              </c:ext>
            </c:extLst>
          </c:dPt>
          <c:dPt>
            <c:idx val="2"/>
            <c:bubble3D val="0"/>
            <c:spPr>
              <a:solidFill>
                <a:schemeClr val="accent3"/>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1B-8337-40AE-B80B-44EE8FBF9E5E}"/>
              </c:ext>
            </c:extLst>
          </c:dPt>
          <c:dPt>
            <c:idx val="3"/>
            <c:bubble3D val="0"/>
            <c:spPr>
              <a:solidFill>
                <a:schemeClr val="accent4"/>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1D-8337-40AE-B80B-44EE8FBF9E5E}"/>
              </c:ext>
            </c:extLst>
          </c:dPt>
          <c:dPt>
            <c:idx val="4"/>
            <c:bubble3D val="0"/>
            <c:spPr>
              <a:solidFill>
                <a:schemeClr val="accent5"/>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1F-8337-40AE-B80B-44EE8FBF9E5E}"/>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6r2="http://schemas.microsoft.com/office/drawing/2015/06/chart">
              <c:ext xmlns:c15="http://schemas.microsoft.com/office/drawing/2012/chart" uri="{CE6537A1-D6FC-4f65-9D91-7224C49458BB}"/>
            </c:extLst>
          </c:dLbls>
          <c:val>
            <c:numRef>
              <c:f>'[1]Egresados 2019'!$F$235:$F$239</c:f>
              <c:numCache>
                <c:formatCode>General</c:formatCode>
                <c:ptCount val="5"/>
              </c:numCache>
            </c:numRef>
          </c:val>
          <c:extLst xmlns:c16r2="http://schemas.microsoft.com/office/drawing/2015/06/chart">
            <c:ext xmlns:c16="http://schemas.microsoft.com/office/drawing/2014/chart" uri="{C3380CC4-5D6E-409C-BE32-E72D297353CC}">
              <c16:uniqueId val="{00000020-8337-40AE-B80B-44EE8FBF9E5E}"/>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65000"/>
                  <a:lumOff val="35000"/>
                </a:schemeClr>
              </a:solidFill>
              <a:latin typeface="+mn-lt"/>
              <a:ea typeface="+mn-ea"/>
              <a:cs typeface="+mn-cs"/>
            </a:defRPr>
          </a:pPr>
          <a:endParaRPr lang="es-E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02-AF7B-4C35-8452-EBFF3BA67E9E}"/>
              </c:ext>
            </c:extLst>
          </c:dPt>
          <c:dPt>
            <c:idx val="1"/>
            <c:bubble3D val="0"/>
            <c:spPr>
              <a:solidFill>
                <a:schemeClr val="accent2"/>
              </a:solidFill>
              <a:ln>
                <a:noFill/>
              </a:ln>
              <a:effectLst>
                <a:outerShdw blurRad="635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03-AF7B-4C35-8452-EBFF3BA67E9E}"/>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dLblPos val="outEnd"/>
              <c:showLegendKey val="0"/>
              <c:showVal val="0"/>
              <c:showCatName val="1"/>
              <c:showSerName val="0"/>
              <c:showPercent val="1"/>
              <c:showBubbleSize val="0"/>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ES"/>
                </a:p>
              </c:txPr>
              <c:dLblPos val="outEnd"/>
              <c:showLegendKey val="0"/>
              <c:showVal val="0"/>
              <c:showCatName val="1"/>
              <c:showSerName val="0"/>
              <c:showPercent val="1"/>
              <c:showBubbleSize val="0"/>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'Egresados 2020'!$B$40:$B$41</c:f>
              <c:strCache>
                <c:ptCount val="2"/>
                <c:pt idx="0">
                  <c:v>Masculino</c:v>
                </c:pt>
                <c:pt idx="1">
                  <c:v>Femenino</c:v>
                </c:pt>
              </c:strCache>
            </c:strRef>
          </c:cat>
          <c:val>
            <c:numRef>
              <c:f>'Egresados 2020'!$D$40:$D$41</c:f>
              <c:numCache>
                <c:formatCode>0%</c:formatCode>
                <c:ptCount val="2"/>
                <c:pt idx="0">
                  <c:v>0.66666666666666663</c:v>
                </c:pt>
                <c:pt idx="1">
                  <c:v>0.33333333333333331</c:v>
                </c:pt>
              </c:numCache>
            </c:numRef>
          </c:val>
          <c:extLst xmlns:c16r2="http://schemas.microsoft.com/office/drawing/2015/06/chart">
            <c:ext xmlns:c16="http://schemas.microsoft.com/office/drawing/2014/chart" uri="{C3380CC4-5D6E-409C-BE32-E72D297353CC}">
              <c16:uniqueId val="{00000000-AF7B-4C35-8452-EBFF3BA67E9E}"/>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02-B145-4B10-A55A-060EDA5DAA47}"/>
              </c:ext>
            </c:extLst>
          </c:dPt>
          <c:dPt>
            <c:idx val="1"/>
            <c:bubble3D val="0"/>
            <c:spPr>
              <a:solidFill>
                <a:schemeClr val="accent2"/>
              </a:solidFill>
              <a:ln>
                <a:noFill/>
              </a:ln>
              <a:effectLst>
                <a:outerShdw blurRad="635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03-B145-4B10-A55A-060EDA5DAA47}"/>
              </c:ext>
            </c:extLst>
          </c:dPt>
          <c:dPt>
            <c:idx val="2"/>
            <c:bubble3D val="0"/>
            <c:spPr>
              <a:solidFill>
                <a:schemeClr val="accent3"/>
              </a:solidFill>
              <a:ln>
                <a:noFill/>
              </a:ln>
              <a:effectLst>
                <a:outerShdw blurRad="635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04-B145-4B10-A55A-060EDA5DAA47}"/>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dLblPos val="outEnd"/>
              <c:showLegendKey val="0"/>
              <c:showVal val="0"/>
              <c:showCatName val="1"/>
              <c:showSerName val="0"/>
              <c:showPercent val="1"/>
              <c:showBubbleSize val="0"/>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ES"/>
                </a:p>
              </c:txPr>
              <c:dLblPos val="outEnd"/>
              <c:showLegendKey val="0"/>
              <c:showVal val="0"/>
              <c:showCatName val="1"/>
              <c:showSerName val="0"/>
              <c:showPercent val="1"/>
              <c:showBubbleSize val="0"/>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ES"/>
                </a:p>
              </c:txPr>
              <c:dLblPos val="outEnd"/>
              <c:showLegendKey val="0"/>
              <c:showVal val="0"/>
              <c:showCatName val="1"/>
              <c:showSerName val="0"/>
              <c:showPercent val="1"/>
              <c:showBubbleSize val="0"/>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'Egresados 2020'!$B$65:$B$67</c:f>
              <c:strCache>
                <c:ptCount val="3"/>
                <c:pt idx="0">
                  <c:v>Casado(a)/unión libre</c:v>
                </c:pt>
                <c:pt idx="1">
                  <c:v>Soltero</c:v>
                </c:pt>
                <c:pt idx="2">
                  <c:v>otro</c:v>
                </c:pt>
              </c:strCache>
            </c:strRef>
          </c:cat>
          <c:val>
            <c:numRef>
              <c:f>'Egresados 2020'!$D$65:$D$67</c:f>
              <c:numCache>
                <c:formatCode>0%</c:formatCode>
                <c:ptCount val="3"/>
                <c:pt idx="0">
                  <c:v>0.66666666666666663</c:v>
                </c:pt>
                <c:pt idx="1">
                  <c:v>0.33333333333333331</c:v>
                </c:pt>
                <c:pt idx="2">
                  <c:v>0</c:v>
                </c:pt>
              </c:numCache>
            </c:numRef>
          </c:val>
          <c:extLst xmlns:c16r2="http://schemas.microsoft.com/office/drawing/2015/06/chart">
            <c:ext xmlns:c16="http://schemas.microsoft.com/office/drawing/2014/chart" uri="{C3380CC4-5D6E-409C-BE32-E72D297353CC}">
              <c16:uniqueId val="{00000000-B145-4B10-A55A-060EDA5DAA47}"/>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xmlns:c16r2="http://schemas.microsoft.com/office/drawing/2015/06/chart">
              <c:ext xmlns:c16="http://schemas.microsoft.com/office/drawing/2014/chart" uri="{C3380CC4-5D6E-409C-BE32-E72D297353CC}">
                <c16:uniqueId val="{00000001-197E-4C02-BBE0-65A0AE075B2A}"/>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xmlns:c16r2="http://schemas.microsoft.com/office/drawing/2015/06/chart">
              <c:ext xmlns:c16="http://schemas.microsoft.com/office/drawing/2014/chart" uri="{C3380CC4-5D6E-409C-BE32-E72D297353CC}">
                <c16:uniqueId val="{00000003-197E-4C02-BBE0-65A0AE075B2A}"/>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xmlns:c16r2="http://schemas.microsoft.com/office/drawing/2015/06/chart">
              <c:ext xmlns:c16="http://schemas.microsoft.com/office/drawing/2014/chart" uri="{C3380CC4-5D6E-409C-BE32-E72D297353CC}">
                <c16:uniqueId val="{00000005-197E-4C02-BBE0-65A0AE075B2A}"/>
              </c:ext>
            </c:extLst>
          </c:dPt>
          <c:dPt>
            <c:idx val="3"/>
            <c:bubble3D val="0"/>
            <c:spPr>
              <a:solidFill>
                <a:schemeClr val="accent4"/>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xmlns:c16r2="http://schemas.microsoft.com/office/drawing/2015/06/chart">
              <c:ext xmlns:c16="http://schemas.microsoft.com/office/drawing/2014/chart" uri="{C3380CC4-5D6E-409C-BE32-E72D297353CC}">
                <c16:uniqueId val="{00000007-197E-4C02-BBE0-65A0AE075B2A}"/>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'Egresados 2020'!$B$91:$B$94</c:f>
              <c:strCache>
                <c:ptCount val="4"/>
                <c:pt idx="0">
                  <c:v>0</c:v>
                </c:pt>
                <c:pt idx="1">
                  <c:v>1</c:v>
                </c:pt>
                <c:pt idx="2">
                  <c:v>2</c:v>
                </c:pt>
                <c:pt idx="3">
                  <c:v>Más de 2</c:v>
                </c:pt>
              </c:strCache>
            </c:strRef>
          </c:cat>
          <c:val>
            <c:numRef>
              <c:f>'Egresados 2020'!$D$91:$D$94</c:f>
              <c:numCache>
                <c:formatCode>0%</c:formatCode>
                <c:ptCount val="4"/>
                <c:pt idx="0">
                  <c:v>0</c:v>
                </c:pt>
                <c:pt idx="1">
                  <c:v>0.66666666666666663</c:v>
                </c:pt>
                <c:pt idx="2">
                  <c:v>0.33333333333333331</c:v>
                </c:pt>
                <c:pt idx="3">
                  <c:v>0</c:v>
                </c:pt>
              </c:numCache>
            </c:numRef>
          </c:val>
          <c:extLst xmlns:c16r2="http://schemas.microsoft.com/office/drawing/2015/06/chart">
            <c:ext xmlns:c16="http://schemas.microsoft.com/office/drawing/2014/chart" uri="{C3380CC4-5D6E-409C-BE32-E72D297353CC}">
              <c16:uniqueId val="{00000000-B50B-44D2-8DAE-F3A3DAD502F5}"/>
            </c:ext>
          </c:extLst>
        </c:ser>
        <c:dLbls>
          <c:dLblPos val="inEnd"/>
          <c:showLegendKey val="0"/>
          <c:showVal val="0"/>
          <c:showCatName val="0"/>
          <c:showSerName val="0"/>
          <c:showPercent val="1"/>
          <c:showBubbleSize val="0"/>
          <c:showLeaderLines val="1"/>
        </c:dLbls>
      </c:pie3DChart>
      <c:spPr>
        <a:noFill/>
        <a:ln>
          <a:noFill/>
        </a:ln>
        <a:effectLst/>
      </c:spPr>
    </c:plotArea>
    <c:legend>
      <c:legendPos val="b"/>
      <c:layout/>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E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'Egresados 2020'!$B$129</c:f>
              <c:strCache>
                <c:ptCount val="1"/>
                <c:pt idx="0">
                  <c:v>Trabajando</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val>
            <c:numRef>
              <c:f>'Egresados 2020'!$C$129:$F$129</c:f>
              <c:numCache>
                <c:formatCode>General</c:formatCode>
                <c:ptCount val="4"/>
                <c:pt idx="2" formatCode="0%">
                  <c:v>0</c:v>
                </c:pt>
              </c:numCache>
            </c:numRef>
          </c:val>
          <c:extLst xmlns:c16r2="http://schemas.microsoft.com/office/drawing/2015/06/chart">
            <c:ext xmlns:c16="http://schemas.microsoft.com/office/drawing/2014/chart" uri="{C3380CC4-5D6E-409C-BE32-E72D297353CC}">
              <c16:uniqueId val="{00000000-413C-46F5-A168-0D94D6023DE8}"/>
            </c:ext>
          </c:extLst>
        </c:ser>
        <c:ser>
          <c:idx val="1"/>
          <c:order val="1"/>
          <c:tx>
            <c:strRef>
              <c:f>'Egresados 2020'!$B$130</c:f>
              <c:strCache>
                <c:ptCount val="1"/>
                <c:pt idx="0">
                  <c:v>Buscando trabajo</c:v>
                </c:pt>
              </c:strCache>
            </c:strRef>
          </c:tx>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val>
            <c:numRef>
              <c:f>'Egresados 2020'!$C$130:$F$130</c:f>
              <c:numCache>
                <c:formatCode>General</c:formatCode>
                <c:ptCount val="4"/>
                <c:pt idx="2" formatCode="0%">
                  <c:v>0</c:v>
                </c:pt>
              </c:numCache>
            </c:numRef>
          </c:val>
          <c:extLst xmlns:c16r2="http://schemas.microsoft.com/office/drawing/2015/06/chart">
            <c:ext xmlns:c16="http://schemas.microsoft.com/office/drawing/2014/chart" uri="{C3380CC4-5D6E-409C-BE32-E72D297353CC}">
              <c16:uniqueId val="{00000001-413C-46F5-A168-0D94D6023DE8}"/>
            </c:ext>
          </c:extLst>
        </c:ser>
        <c:ser>
          <c:idx val="2"/>
          <c:order val="2"/>
          <c:tx>
            <c:strRef>
              <c:f>'Egresados 2020'!$B$131</c:f>
              <c:strCache>
                <c:ptCount val="1"/>
                <c:pt idx="0">
                  <c:v>Estudiando</c:v>
                </c:pt>
              </c:strCache>
            </c:strRef>
          </c:tx>
          <c:spPr>
            <a:solidFill>
              <a:schemeClr val="accent3"/>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val>
            <c:numRef>
              <c:f>'Egresados 2020'!$C$131:$F$131</c:f>
              <c:numCache>
                <c:formatCode>General</c:formatCode>
                <c:ptCount val="4"/>
                <c:pt idx="2" formatCode="0%">
                  <c:v>1</c:v>
                </c:pt>
              </c:numCache>
            </c:numRef>
          </c:val>
          <c:extLst xmlns:c16r2="http://schemas.microsoft.com/office/drawing/2015/06/chart">
            <c:ext xmlns:c16="http://schemas.microsoft.com/office/drawing/2014/chart" uri="{C3380CC4-5D6E-409C-BE32-E72D297353CC}">
              <c16:uniqueId val="{00000002-413C-46F5-A168-0D94D6023DE8}"/>
            </c:ext>
          </c:extLst>
        </c:ser>
        <c:ser>
          <c:idx val="3"/>
          <c:order val="3"/>
          <c:tx>
            <c:strRef>
              <c:f>'Egresados 2020'!$B$132</c:f>
              <c:strCache>
                <c:ptCount val="1"/>
                <c:pt idx="0">
                  <c:v>Oficios del hogar</c:v>
                </c:pt>
              </c:strCache>
            </c:strRef>
          </c:tx>
          <c:spPr>
            <a:solidFill>
              <a:schemeClr val="accent4"/>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val>
            <c:numRef>
              <c:f>'Egresados 2020'!$C$132:$F$132</c:f>
              <c:numCache>
                <c:formatCode>General</c:formatCode>
                <c:ptCount val="4"/>
                <c:pt idx="2" formatCode="0%">
                  <c:v>0</c:v>
                </c:pt>
              </c:numCache>
            </c:numRef>
          </c:val>
          <c:extLst xmlns:c16r2="http://schemas.microsoft.com/office/drawing/2015/06/chart">
            <c:ext xmlns:c16="http://schemas.microsoft.com/office/drawing/2014/chart" uri="{C3380CC4-5D6E-409C-BE32-E72D297353CC}">
              <c16:uniqueId val="{00000003-413C-46F5-A168-0D94D6023DE8}"/>
            </c:ext>
          </c:extLst>
        </c:ser>
        <c:ser>
          <c:idx val="4"/>
          <c:order val="4"/>
          <c:tx>
            <c:strRef>
              <c:f>'Egresados 2020'!$B$133</c:f>
              <c:strCache>
                <c:ptCount val="1"/>
                <c:pt idx="0">
                  <c:v>Incapacitado </c:v>
                </c:pt>
              </c:strCache>
            </c:strRef>
          </c:tx>
          <c:spPr>
            <a:solidFill>
              <a:schemeClr val="accent5"/>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val>
            <c:numRef>
              <c:f>'Egresados 2020'!$C$133:$F$133</c:f>
              <c:numCache>
                <c:formatCode>General</c:formatCode>
                <c:ptCount val="4"/>
                <c:pt idx="2" formatCode="0%">
                  <c:v>0</c:v>
                </c:pt>
              </c:numCache>
            </c:numRef>
          </c:val>
          <c:extLst xmlns:c16r2="http://schemas.microsoft.com/office/drawing/2015/06/chart">
            <c:ext xmlns:c16="http://schemas.microsoft.com/office/drawing/2014/chart" uri="{C3380CC4-5D6E-409C-BE32-E72D297353CC}">
              <c16:uniqueId val="{00000004-413C-46F5-A168-0D94D6023DE8}"/>
            </c:ext>
          </c:extLst>
        </c:ser>
        <c:ser>
          <c:idx val="5"/>
          <c:order val="5"/>
          <c:tx>
            <c:strRef>
              <c:f>'Egresados 2020'!$B$134</c:f>
              <c:strCache>
                <c:ptCount val="1"/>
                <c:pt idx="0">
                  <c:v>Otra actividad</c:v>
                </c:pt>
              </c:strCache>
            </c:strRef>
          </c:tx>
          <c:spPr>
            <a:solidFill>
              <a:schemeClr val="accent6"/>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val>
            <c:numRef>
              <c:f>'Egresados 2020'!$C$134:$F$134</c:f>
              <c:numCache>
                <c:formatCode>General</c:formatCode>
                <c:ptCount val="4"/>
                <c:pt idx="2" formatCode="0%">
                  <c:v>0</c:v>
                </c:pt>
              </c:numCache>
            </c:numRef>
          </c:val>
          <c:extLst xmlns:c16r2="http://schemas.microsoft.com/office/drawing/2015/06/chart">
            <c:ext xmlns:c16="http://schemas.microsoft.com/office/drawing/2014/chart" uri="{C3380CC4-5D6E-409C-BE32-E72D297353CC}">
              <c16:uniqueId val="{00000005-413C-46F5-A168-0D94D6023DE8}"/>
            </c:ext>
          </c:extLst>
        </c:ser>
        <c:dLbls>
          <c:dLblPos val="outEnd"/>
          <c:showLegendKey val="0"/>
          <c:showVal val="1"/>
          <c:showCatName val="0"/>
          <c:showSerName val="0"/>
          <c:showPercent val="0"/>
          <c:showBubbleSize val="0"/>
        </c:dLbls>
        <c:gapWidth val="444"/>
        <c:overlap val="-90"/>
        <c:axId val="540435984"/>
        <c:axId val="540437552"/>
      </c:barChart>
      <c:catAx>
        <c:axId val="5404359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ES"/>
          </a:p>
        </c:txPr>
        <c:crossAx val="540437552"/>
        <c:crosses val="autoZero"/>
        <c:auto val="1"/>
        <c:lblAlgn val="ctr"/>
        <c:lblOffset val="100"/>
        <c:noMultiLvlLbl val="0"/>
      </c:catAx>
      <c:valAx>
        <c:axId val="540437552"/>
        <c:scaling>
          <c:orientation val="minMax"/>
        </c:scaling>
        <c:delete val="1"/>
        <c:axPos val="l"/>
        <c:numFmt formatCode="General" sourceLinked="1"/>
        <c:majorTickMark val="none"/>
        <c:minorTickMark val="none"/>
        <c:tickLblPos val="nextTo"/>
        <c:crossAx val="540435984"/>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1"/>
          <c:order val="1"/>
          <c:dPt>
            <c:idx val="0"/>
            <c:bubble3D val="0"/>
            <c:spPr>
              <a:solidFill>
                <a:schemeClr val="accent1"/>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01-23D0-4335-BA54-05EE3E41C3C1}"/>
              </c:ext>
            </c:extLst>
          </c:dPt>
          <c:dPt>
            <c:idx val="1"/>
            <c:bubble3D val="0"/>
            <c:spPr>
              <a:solidFill>
                <a:schemeClr val="accent2"/>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03-23D0-4335-BA54-05EE3E41C3C1}"/>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'Egresados 2020'!$B$159:$B$160</c:f>
              <c:strCache>
                <c:ptCount val="2"/>
                <c:pt idx="0">
                  <c:v>Si</c:v>
                </c:pt>
                <c:pt idx="1">
                  <c:v>No</c:v>
                </c:pt>
              </c:strCache>
            </c:strRef>
          </c:cat>
          <c:val>
            <c:numRef>
              <c:f>'Egresados 2020'!$E$159:$E$160</c:f>
              <c:numCache>
                <c:formatCode>0%</c:formatCode>
                <c:ptCount val="2"/>
                <c:pt idx="0">
                  <c:v>0.33333333333333331</c:v>
                </c:pt>
                <c:pt idx="1">
                  <c:v>0.66666666666666663</c:v>
                </c:pt>
              </c:numCache>
            </c:numRef>
          </c:val>
          <c:extLst xmlns:c16r2="http://schemas.microsoft.com/office/drawing/2015/06/chart">
            <c:ext xmlns:c16="http://schemas.microsoft.com/office/drawing/2014/chart" uri="{C3380CC4-5D6E-409C-BE32-E72D297353CC}">
              <c16:uniqueId val="{00000001-825F-4763-906A-4C0F3C6D6226}"/>
            </c:ext>
          </c:extLst>
        </c:ser>
        <c:dLbls>
          <c:showLegendKey val="0"/>
          <c:showVal val="0"/>
          <c:showCatName val="0"/>
          <c:showSerName val="0"/>
          <c:showPercent val="1"/>
          <c:showBubbleSize val="0"/>
          <c:showLeaderLines val="1"/>
        </c:dLbls>
        <c:firstSliceAng val="0"/>
        <c:holeSize val="70"/>
        <c:extLst xmlns:c16r2="http://schemas.microsoft.com/office/drawing/2015/06/chart">
          <c:ext xmlns:c15="http://schemas.microsoft.com/office/drawing/2012/chart" uri="{02D57815-91ED-43cb-92C2-25804820EDAC}">
            <c15:filteredPieSeries>
              <c15:ser>
                <c:idx val="0"/>
                <c:order val="0"/>
                <c:dPt>
                  <c:idx val="0"/>
                  <c:bubble3D val="0"/>
                  <c:spPr>
                    <a:solidFill>
                      <a:schemeClr val="accent1"/>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05-23D0-4335-BA54-05EE3E41C3C1}"/>
                    </c:ext>
                  </c:extLst>
                </c:dPt>
                <c:dPt>
                  <c:idx val="1"/>
                  <c:bubble3D val="0"/>
                  <c:spPr>
                    <a:solidFill>
                      <a:schemeClr val="accent2"/>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07-23D0-4335-BA54-05EE3E41C3C1}"/>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6r2="http://schemas.microsoft.com/office/drawing/2015/06/chart">
                    <c:ext uri="{CE6537A1-D6FC-4f65-9D91-7224C49458BB}"/>
                  </c:extLst>
                </c:dLbls>
                <c:cat>
                  <c:strRef>
                    <c:extLst xmlns:c16r2="http://schemas.microsoft.com/office/drawing/2015/06/chart">
                      <c:ext uri="{02D57815-91ED-43cb-92C2-25804820EDAC}">
                        <c15:formulaRef>
                          <c15:sqref>'Egresados 2020'!$B$159:$B$160</c15:sqref>
                        </c15:formulaRef>
                      </c:ext>
                    </c:extLst>
                    <c:strCache>
                      <c:ptCount val="2"/>
                      <c:pt idx="0">
                        <c:v>Si</c:v>
                      </c:pt>
                      <c:pt idx="1">
                        <c:v>No</c:v>
                      </c:pt>
                    </c:strCache>
                  </c:strRef>
                </c:cat>
                <c:val>
                  <c:numRef>
                    <c:extLst xmlns:c16r2="http://schemas.microsoft.com/office/drawing/2015/06/chart">
                      <c:ext uri="{02D57815-91ED-43cb-92C2-25804820EDAC}">
                        <c15:formulaRef>
                          <c15:sqref>'Egresados 2020'!$C$159:$C$160</c15:sqref>
                        </c15:formulaRef>
                      </c:ext>
                    </c:extLst>
                    <c:numCache>
                      <c:formatCode>General</c:formatCode>
                      <c:ptCount val="2"/>
                    </c:numCache>
                  </c:numRef>
                </c:val>
                <c:extLst xmlns:c16r2="http://schemas.microsoft.com/office/drawing/2015/06/chart">
                  <c:ext xmlns:c16="http://schemas.microsoft.com/office/drawing/2014/chart" uri="{C3380CC4-5D6E-409C-BE32-E72D297353CC}">
                    <c16:uniqueId val="{00000000-825F-4763-906A-4C0F3C6D6226}"/>
                  </c:ext>
                </c:extLst>
              </c15:ser>
            </c15:filteredPieSeries>
          </c:ext>
        </c:extLst>
      </c:doughnutChart>
      <c:spPr>
        <a:noFill/>
        <a:ln>
          <a:noFill/>
        </a:ln>
        <a:effectLst/>
      </c:spPr>
    </c:plotArea>
    <c:legend>
      <c:legendPos val="b"/>
      <c:layout/>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ES"/>
        </a:p>
      </c:txPr>
    </c:legend>
    <c:plotVisOnly val="1"/>
    <c:dispBlanksAs val="gap"/>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189413823272091E-2"/>
          <c:y val="5.5555555555555552E-2"/>
          <c:w val="0.87047725284339461"/>
          <c:h val="0.51567002041411492"/>
        </c:manualLayout>
      </c:layout>
      <c:barChart>
        <c:barDir val="col"/>
        <c:grouping val="clustered"/>
        <c:varyColors val="0"/>
        <c:ser>
          <c:idx val="2"/>
          <c:order val="2"/>
          <c:spPr>
            <a:solidFill>
              <a:schemeClr val="accent3"/>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'Egresados 2020'!$B$179:$B$185</c:f>
              <c:strCache>
                <c:ptCount val="7"/>
                <c:pt idx="0">
                  <c:v>Redes Sociales</c:v>
                </c:pt>
                <c:pt idx="1">
                  <c:v>Campus Informa</c:v>
                </c:pt>
                <c:pt idx="2">
                  <c:v>Programa del cual egresó</c:v>
                </c:pt>
                <c:pt idx="3">
                  <c:v>Oficina de egresados </c:v>
                </c:pt>
                <c:pt idx="4">
                  <c:v>Universitaria Estéreo</c:v>
                </c:pt>
                <c:pt idx="5">
                  <c:v>Ninguno</c:v>
                </c:pt>
                <c:pt idx="6">
                  <c:v>Otros</c:v>
                </c:pt>
              </c:strCache>
            </c:strRef>
          </c:cat>
          <c:val>
            <c:numRef>
              <c:f>'Egresados 2020'!$F$179:$F$185</c:f>
              <c:numCache>
                <c:formatCode>0%</c:formatCode>
                <c:ptCount val="7"/>
                <c:pt idx="0">
                  <c:v>0</c:v>
                </c:pt>
                <c:pt idx="1">
                  <c:v>0.33333333333333331</c:v>
                </c:pt>
                <c:pt idx="2">
                  <c:v>0.33333333333333331</c:v>
                </c:pt>
                <c:pt idx="3">
                  <c:v>0</c:v>
                </c:pt>
                <c:pt idx="4">
                  <c:v>0</c:v>
                </c:pt>
                <c:pt idx="5">
                  <c:v>0.33333333333333331</c:v>
                </c:pt>
                <c:pt idx="6">
                  <c:v>0</c:v>
                </c:pt>
              </c:numCache>
            </c:numRef>
          </c:val>
          <c:extLst xmlns:c16r2="http://schemas.microsoft.com/office/drawing/2015/06/chart">
            <c:ext xmlns:c16="http://schemas.microsoft.com/office/drawing/2014/chart" uri="{C3380CC4-5D6E-409C-BE32-E72D297353CC}">
              <c16:uniqueId val="{00000002-DFCB-41B2-9C59-87E2D0ABC256}"/>
            </c:ext>
          </c:extLst>
        </c:ser>
        <c:dLbls>
          <c:dLblPos val="outEnd"/>
          <c:showLegendKey val="0"/>
          <c:showVal val="1"/>
          <c:showCatName val="0"/>
          <c:showSerName val="0"/>
          <c:showPercent val="0"/>
          <c:showBubbleSize val="0"/>
        </c:dLbls>
        <c:gapWidth val="444"/>
        <c:overlap val="-90"/>
        <c:axId val="235759848"/>
        <c:axId val="235760240"/>
        <c:extLst xmlns:c16r2="http://schemas.microsoft.com/office/drawing/2015/06/chart">
          <c:ext xmlns:c15="http://schemas.microsoft.com/office/drawing/2012/chart" uri="{02D57815-91ED-43cb-92C2-25804820EDAC}">
            <c15:filteredBarSeries>
              <c15:ser>
                <c:idx val="0"/>
                <c:order val="0"/>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uri="{CE6537A1-D6FC-4f65-9D91-7224C49458BB}">
                      <c15:showLeaderLines val="1"/>
                      <c15:leaderLines>
                        <c:spPr>
                          <a:ln w="9525">
                            <a:solidFill>
                              <a:schemeClr val="tx1">
                                <a:lumMod val="35000"/>
                                <a:lumOff val="65000"/>
                              </a:schemeClr>
                            </a:solidFill>
                          </a:ln>
                          <a:effectLst/>
                        </c:spPr>
                      </c15:leaderLines>
                    </c:ext>
                  </c:extLst>
                </c:dLbls>
                <c:cat>
                  <c:strRef>
                    <c:extLst xmlns:c16r2="http://schemas.microsoft.com/office/drawing/2015/06/chart">
                      <c:ext uri="{02D57815-91ED-43cb-92C2-25804820EDAC}">
                        <c15:formulaRef>
                          <c15:sqref>'Egresados 2020'!$B$179:$B$185</c15:sqref>
                        </c15:formulaRef>
                      </c:ext>
                    </c:extLst>
                    <c:strCache>
                      <c:ptCount val="7"/>
                      <c:pt idx="0">
                        <c:v>Redes Sociales</c:v>
                      </c:pt>
                      <c:pt idx="1">
                        <c:v>Campus Informa</c:v>
                      </c:pt>
                      <c:pt idx="2">
                        <c:v>Programa del cual egresó</c:v>
                      </c:pt>
                      <c:pt idx="3">
                        <c:v>Oficina de egresados </c:v>
                      </c:pt>
                      <c:pt idx="4">
                        <c:v>Universitaria Estéreo</c:v>
                      </c:pt>
                      <c:pt idx="5">
                        <c:v>Ninguno</c:v>
                      </c:pt>
                      <c:pt idx="6">
                        <c:v>Otros</c:v>
                      </c:pt>
                    </c:strCache>
                  </c:strRef>
                </c:cat>
                <c:val>
                  <c:numRef>
                    <c:extLst xmlns:c16r2="http://schemas.microsoft.com/office/drawing/2015/06/chart">
                      <c:ext uri="{02D57815-91ED-43cb-92C2-25804820EDAC}">
                        <c15:formulaRef>
                          <c15:sqref>'Egresados 2020'!$C$179:$C$185</c15:sqref>
                        </c15:formulaRef>
                      </c:ext>
                    </c:extLst>
                    <c:numCache>
                      <c:formatCode>General</c:formatCode>
                      <c:ptCount val="7"/>
                    </c:numCache>
                  </c:numRef>
                </c:val>
                <c:extLst xmlns:c16r2="http://schemas.microsoft.com/office/drawing/2015/06/chart">
                  <c:ext xmlns:c16="http://schemas.microsoft.com/office/drawing/2014/chart" uri="{C3380CC4-5D6E-409C-BE32-E72D297353CC}">
                    <c16:uniqueId val="{00000000-DFCB-41B2-9C59-87E2D0ABC256}"/>
                  </c:ext>
                </c:extLst>
              </c15:ser>
            </c15:filteredBarSeries>
            <c15:filteredBarSeries>
              <c15:ser>
                <c:idx val="1"/>
                <c:order val="1"/>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xmlns:c15="http://schemas.microsoft.com/office/drawing/2012/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extLst xmlns:c16r2="http://schemas.microsoft.com/office/drawing/2015/06/chart" xmlns:c15="http://schemas.microsoft.com/office/drawing/2012/chart">
                      <c:ext xmlns:c15="http://schemas.microsoft.com/office/drawing/2012/chart" uri="{02D57815-91ED-43cb-92C2-25804820EDAC}">
                        <c15:formulaRef>
                          <c15:sqref>'Egresados 2020'!$B$179:$B$185</c15:sqref>
                        </c15:formulaRef>
                      </c:ext>
                    </c:extLst>
                    <c:strCache>
                      <c:ptCount val="7"/>
                      <c:pt idx="0">
                        <c:v>Redes Sociales</c:v>
                      </c:pt>
                      <c:pt idx="1">
                        <c:v>Campus Informa</c:v>
                      </c:pt>
                      <c:pt idx="2">
                        <c:v>Programa del cual egresó</c:v>
                      </c:pt>
                      <c:pt idx="3">
                        <c:v>Oficina de egresados </c:v>
                      </c:pt>
                      <c:pt idx="4">
                        <c:v>Universitaria Estéreo</c:v>
                      </c:pt>
                      <c:pt idx="5">
                        <c:v>Ninguno</c:v>
                      </c:pt>
                      <c:pt idx="6">
                        <c:v>Otros</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'Egresados 2020'!$D$179:$D$185</c15:sqref>
                        </c15:formulaRef>
                      </c:ext>
                    </c:extLst>
                    <c:numCache>
                      <c:formatCode>General</c:formatCode>
                      <c:ptCount val="7"/>
                    </c:numCache>
                  </c:numRef>
                </c:val>
                <c:extLst xmlns:c16r2="http://schemas.microsoft.com/office/drawing/2015/06/chart" xmlns:c15="http://schemas.microsoft.com/office/drawing/2012/chart">
                  <c:ext xmlns:c16="http://schemas.microsoft.com/office/drawing/2014/chart" uri="{C3380CC4-5D6E-409C-BE32-E72D297353CC}">
                    <c16:uniqueId val="{00000001-DFCB-41B2-9C59-87E2D0ABC256}"/>
                  </c:ext>
                </c:extLst>
              </c15:ser>
            </c15:filteredBarSeries>
          </c:ext>
        </c:extLst>
      </c:barChart>
      <c:catAx>
        <c:axId val="2357598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ES"/>
          </a:p>
        </c:txPr>
        <c:crossAx val="235760240"/>
        <c:crosses val="autoZero"/>
        <c:auto val="1"/>
        <c:lblAlgn val="ctr"/>
        <c:lblOffset val="100"/>
        <c:noMultiLvlLbl val="0"/>
      </c:catAx>
      <c:valAx>
        <c:axId val="235760240"/>
        <c:scaling>
          <c:orientation val="minMax"/>
        </c:scaling>
        <c:delete val="1"/>
        <c:axPos val="l"/>
        <c:numFmt formatCode="0%" sourceLinked="1"/>
        <c:majorTickMark val="none"/>
        <c:minorTickMark val="none"/>
        <c:tickLblPos val="nextTo"/>
        <c:crossAx val="235759848"/>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'Egresados 2020'!$B$194:$B$197</c:f>
              <c:strCache>
                <c:ptCount val="4"/>
                <c:pt idx="0">
                  <c:v>Excelente</c:v>
                </c:pt>
                <c:pt idx="1">
                  <c:v>Bueno</c:v>
                </c:pt>
                <c:pt idx="2">
                  <c:v>Regular</c:v>
                </c:pt>
                <c:pt idx="3">
                  <c:v>Malo</c:v>
                </c:pt>
              </c:strCache>
            </c:strRef>
          </c:cat>
          <c:val>
            <c:numRef>
              <c:f>'Egresados 2020'!$D$194:$D$197</c:f>
              <c:numCache>
                <c:formatCode>0%</c:formatCode>
                <c:ptCount val="4"/>
                <c:pt idx="0">
                  <c:v>0.33333333333333331</c:v>
                </c:pt>
                <c:pt idx="1">
                  <c:v>0.66666666666666663</c:v>
                </c:pt>
                <c:pt idx="2">
                  <c:v>0</c:v>
                </c:pt>
                <c:pt idx="3">
                  <c:v>0</c:v>
                </c:pt>
              </c:numCache>
            </c:numRef>
          </c:val>
          <c:extLst xmlns:c16r2="http://schemas.microsoft.com/office/drawing/2015/06/chart">
            <c:ext xmlns:c16="http://schemas.microsoft.com/office/drawing/2014/chart" uri="{C3380CC4-5D6E-409C-BE32-E72D297353CC}">
              <c16:uniqueId val="{00000000-2D30-468F-848D-D07B681097EA}"/>
            </c:ext>
          </c:extLst>
        </c:ser>
        <c:dLbls>
          <c:dLblPos val="inEnd"/>
          <c:showLegendKey val="0"/>
          <c:showVal val="1"/>
          <c:showCatName val="0"/>
          <c:showSerName val="0"/>
          <c:showPercent val="0"/>
          <c:showBubbleSize val="0"/>
        </c:dLbls>
        <c:gapWidth val="65"/>
        <c:axId val="235760632"/>
        <c:axId val="235757888"/>
      </c:barChart>
      <c:catAx>
        <c:axId val="235760632"/>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ES"/>
          </a:p>
        </c:txPr>
        <c:crossAx val="235757888"/>
        <c:crosses val="autoZero"/>
        <c:auto val="1"/>
        <c:lblAlgn val="ctr"/>
        <c:lblOffset val="100"/>
        <c:noMultiLvlLbl val="0"/>
      </c:catAx>
      <c:valAx>
        <c:axId val="235757888"/>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crossAx val="235760632"/>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E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1-81EE-41D6-BEE3-DEB58EE9E7C0}"/>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3-81EE-41D6-BEE3-DEB58EE9E7C0}"/>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'Egresados 2020'!$B$211:$B$212</c:f>
              <c:strCache>
                <c:ptCount val="2"/>
                <c:pt idx="0">
                  <c:v>Si</c:v>
                </c:pt>
                <c:pt idx="1">
                  <c:v>No </c:v>
                </c:pt>
              </c:strCache>
            </c:strRef>
          </c:cat>
          <c:val>
            <c:numRef>
              <c:f>'Egresados 2020'!$D$211:$D$212</c:f>
              <c:numCache>
                <c:formatCode>0%</c:formatCode>
                <c:ptCount val="2"/>
                <c:pt idx="0">
                  <c:v>1</c:v>
                </c:pt>
                <c:pt idx="1">
                  <c:v>0</c:v>
                </c:pt>
              </c:numCache>
            </c:numRef>
          </c:val>
          <c:extLst xmlns:c16r2="http://schemas.microsoft.com/office/drawing/2015/06/chart">
            <c:ext xmlns:c16="http://schemas.microsoft.com/office/drawing/2014/chart" uri="{C3380CC4-5D6E-409C-BE32-E72D297353CC}">
              <c16:uniqueId val="{00000000-07B9-4150-9709-CEA0163D7562}"/>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1-CF9B-4317-BE53-C6FE79C364F9}"/>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3-CF9B-4317-BE53-C6FE79C364F9}"/>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'Egresados 2020'!$B$224:$B$225</c:f>
              <c:strCache>
                <c:ptCount val="2"/>
                <c:pt idx="0">
                  <c:v>Si</c:v>
                </c:pt>
                <c:pt idx="1">
                  <c:v>No </c:v>
                </c:pt>
              </c:strCache>
            </c:strRef>
          </c:cat>
          <c:val>
            <c:numRef>
              <c:f>'Egresados 2020'!$D$224:$D$225</c:f>
              <c:numCache>
                <c:formatCode>0%</c:formatCode>
                <c:ptCount val="2"/>
                <c:pt idx="0">
                  <c:v>1</c:v>
                </c:pt>
                <c:pt idx="1">
                  <c:v>0</c:v>
                </c:pt>
              </c:numCache>
            </c:numRef>
          </c:val>
          <c:extLst xmlns:c16r2="http://schemas.microsoft.com/office/drawing/2015/06/chart">
            <c:ext xmlns:c16="http://schemas.microsoft.com/office/drawing/2014/chart" uri="{C3380CC4-5D6E-409C-BE32-E72D297353CC}">
              <c16:uniqueId val="{00000000-0E9A-4DA2-A790-315191E2DFB7}"/>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01-BDF5-435E-AE4A-E19C1F890189}"/>
              </c:ext>
            </c:extLst>
          </c:dPt>
          <c:dPt>
            <c:idx val="1"/>
            <c:bubble3D val="0"/>
            <c:spPr>
              <a:solidFill>
                <a:schemeClr val="accent2"/>
              </a:solidFill>
              <a:ln>
                <a:noFill/>
              </a:ln>
              <a:effectLst>
                <a:outerShdw blurRad="635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03-BDF5-435E-AE4A-E19C1F890189}"/>
              </c:ext>
            </c:extLst>
          </c:dPt>
          <c:dPt>
            <c:idx val="2"/>
            <c:bubble3D val="0"/>
            <c:spPr>
              <a:solidFill>
                <a:schemeClr val="accent3"/>
              </a:solidFill>
              <a:ln>
                <a:noFill/>
              </a:ln>
              <a:effectLst>
                <a:outerShdw blurRad="635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05-BDF5-435E-AE4A-E19C1F890189}"/>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dLblPos val="outEnd"/>
              <c:showLegendKey val="0"/>
              <c:showVal val="0"/>
              <c:showCatName val="1"/>
              <c:showSerName val="0"/>
              <c:showPercent val="1"/>
              <c:showBubbleSize val="0"/>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ES"/>
                </a:p>
              </c:txPr>
              <c:dLblPos val="outEnd"/>
              <c:showLegendKey val="0"/>
              <c:showVal val="0"/>
              <c:showCatName val="1"/>
              <c:showSerName val="0"/>
              <c:showPercent val="1"/>
              <c:showBubbleSize val="0"/>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ES"/>
                </a:p>
              </c:txPr>
              <c:dLblPos val="outEnd"/>
              <c:showLegendKey val="0"/>
              <c:showVal val="0"/>
              <c:showCatName val="1"/>
              <c:showSerName val="0"/>
              <c:showPercent val="1"/>
              <c:showBubbleSize val="0"/>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'[1]Egresados 2019'!$B$65:$B$67</c:f>
              <c:strCache>
                <c:ptCount val="3"/>
                <c:pt idx="0">
                  <c:v>Casado(a)/unión libre</c:v>
                </c:pt>
                <c:pt idx="1">
                  <c:v>Soltero</c:v>
                </c:pt>
                <c:pt idx="2">
                  <c:v>otro</c:v>
                </c:pt>
              </c:strCache>
            </c:strRef>
          </c:cat>
          <c:val>
            <c:numRef>
              <c:f>'[1]Egresados 2019'!$D$65:$D$67</c:f>
              <c:numCache>
                <c:formatCode>General</c:formatCode>
                <c:ptCount val="3"/>
                <c:pt idx="0">
                  <c:v>0.5</c:v>
                </c:pt>
                <c:pt idx="1">
                  <c:v>0.5</c:v>
                </c:pt>
                <c:pt idx="2">
                  <c:v>0</c:v>
                </c:pt>
              </c:numCache>
            </c:numRef>
          </c:val>
          <c:extLst xmlns:c16r2="http://schemas.microsoft.com/office/drawing/2015/06/chart">
            <c:ext xmlns:c16="http://schemas.microsoft.com/office/drawing/2014/chart" uri="{C3380CC4-5D6E-409C-BE32-E72D297353CC}">
              <c16:uniqueId val="{00000006-BDF5-435E-AE4A-E19C1F890189}"/>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01-5C3D-4295-AE35-6D72A8AF4440}"/>
              </c:ext>
            </c:extLst>
          </c:dPt>
          <c:dPt>
            <c:idx val="1"/>
            <c:bubble3D val="0"/>
            <c:spPr>
              <a:solidFill>
                <a:schemeClr val="accent2"/>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03-5C3D-4295-AE35-6D72A8AF4440}"/>
              </c:ext>
            </c:extLst>
          </c:dPt>
          <c:dPt>
            <c:idx val="2"/>
            <c:bubble3D val="0"/>
            <c:spPr>
              <a:solidFill>
                <a:schemeClr val="accent3"/>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05-5C3D-4295-AE35-6D72A8AF4440}"/>
              </c:ext>
            </c:extLst>
          </c:dPt>
          <c:dPt>
            <c:idx val="3"/>
            <c:bubble3D val="0"/>
            <c:spPr>
              <a:solidFill>
                <a:schemeClr val="accent4"/>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07-5C3D-4295-AE35-6D72A8AF4440}"/>
              </c:ext>
            </c:extLst>
          </c:dPt>
          <c:dPt>
            <c:idx val="4"/>
            <c:bubble3D val="0"/>
            <c:spPr>
              <a:solidFill>
                <a:schemeClr val="accent5"/>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09-5C3D-4295-AE35-6D72A8AF4440}"/>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val>
            <c:numRef>
              <c:f>'Egresados 2020'!$B$235:$B$239</c:f>
              <c:numCache>
                <c:formatCode>General</c:formatCode>
                <c:ptCount val="5"/>
                <c:pt idx="0">
                  <c:v>1</c:v>
                </c:pt>
                <c:pt idx="1">
                  <c:v>2</c:v>
                </c:pt>
                <c:pt idx="2">
                  <c:v>3</c:v>
                </c:pt>
                <c:pt idx="3">
                  <c:v>4</c:v>
                </c:pt>
                <c:pt idx="4">
                  <c:v>5</c:v>
                </c:pt>
              </c:numCache>
            </c:numRef>
          </c:val>
          <c:extLst xmlns:c16r2="http://schemas.microsoft.com/office/drawing/2015/06/chart">
            <c:ext xmlns:c16="http://schemas.microsoft.com/office/drawing/2014/chart" uri="{C3380CC4-5D6E-409C-BE32-E72D297353CC}">
              <c16:uniqueId val="{00000000-D127-4A99-A408-78AED3C883E4}"/>
            </c:ext>
          </c:extLst>
        </c:ser>
        <c:ser>
          <c:idx val="1"/>
          <c:order val="1"/>
          <c:dPt>
            <c:idx val="0"/>
            <c:bubble3D val="0"/>
            <c:spPr>
              <a:solidFill>
                <a:schemeClr val="accent1"/>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0B-5C3D-4295-AE35-6D72A8AF4440}"/>
              </c:ext>
            </c:extLst>
          </c:dPt>
          <c:dPt>
            <c:idx val="1"/>
            <c:bubble3D val="0"/>
            <c:spPr>
              <a:solidFill>
                <a:schemeClr val="accent2"/>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0D-5C3D-4295-AE35-6D72A8AF4440}"/>
              </c:ext>
            </c:extLst>
          </c:dPt>
          <c:dPt>
            <c:idx val="2"/>
            <c:bubble3D val="0"/>
            <c:spPr>
              <a:solidFill>
                <a:schemeClr val="accent3"/>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0F-5C3D-4295-AE35-6D72A8AF4440}"/>
              </c:ext>
            </c:extLst>
          </c:dPt>
          <c:dPt>
            <c:idx val="3"/>
            <c:bubble3D val="0"/>
            <c:spPr>
              <a:solidFill>
                <a:schemeClr val="accent4"/>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11-5C3D-4295-AE35-6D72A8AF4440}"/>
              </c:ext>
            </c:extLst>
          </c:dPt>
          <c:dPt>
            <c:idx val="4"/>
            <c:bubble3D val="0"/>
            <c:spPr>
              <a:solidFill>
                <a:schemeClr val="accent5"/>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13-5C3D-4295-AE35-6D72A8AF4440}"/>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6r2="http://schemas.microsoft.com/office/drawing/2015/06/chart">
              <c:ext xmlns:c15="http://schemas.microsoft.com/office/drawing/2012/chart" uri="{CE6537A1-D6FC-4f65-9D91-7224C49458BB}"/>
            </c:extLst>
          </c:dLbls>
          <c:val>
            <c:numRef>
              <c:f>'Egresados 2020'!$E$235:$E$239</c:f>
              <c:numCache>
                <c:formatCode>0%</c:formatCode>
                <c:ptCount val="5"/>
                <c:pt idx="0">
                  <c:v>0</c:v>
                </c:pt>
                <c:pt idx="1">
                  <c:v>0</c:v>
                </c:pt>
                <c:pt idx="2">
                  <c:v>0</c:v>
                </c:pt>
                <c:pt idx="3">
                  <c:v>0.66666666666666663</c:v>
                </c:pt>
                <c:pt idx="4">
                  <c:v>0.33333333333333331</c:v>
                </c:pt>
              </c:numCache>
            </c:numRef>
          </c:val>
          <c:extLst xmlns:c16r2="http://schemas.microsoft.com/office/drawing/2015/06/chart">
            <c:ext xmlns:c16="http://schemas.microsoft.com/office/drawing/2014/chart" uri="{C3380CC4-5D6E-409C-BE32-E72D297353CC}">
              <c16:uniqueId val="{00000001-D127-4A99-A408-78AED3C883E4}"/>
            </c:ext>
          </c:extLst>
        </c:ser>
        <c:ser>
          <c:idx val="2"/>
          <c:order val="2"/>
          <c:dPt>
            <c:idx val="0"/>
            <c:bubble3D val="0"/>
            <c:spPr>
              <a:solidFill>
                <a:schemeClr val="accent1"/>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15-5C3D-4295-AE35-6D72A8AF4440}"/>
              </c:ext>
            </c:extLst>
          </c:dPt>
          <c:dPt>
            <c:idx val="1"/>
            <c:bubble3D val="0"/>
            <c:spPr>
              <a:solidFill>
                <a:schemeClr val="accent2"/>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17-5C3D-4295-AE35-6D72A8AF4440}"/>
              </c:ext>
            </c:extLst>
          </c:dPt>
          <c:dPt>
            <c:idx val="2"/>
            <c:bubble3D val="0"/>
            <c:spPr>
              <a:solidFill>
                <a:schemeClr val="accent3"/>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19-5C3D-4295-AE35-6D72A8AF4440}"/>
              </c:ext>
            </c:extLst>
          </c:dPt>
          <c:dPt>
            <c:idx val="3"/>
            <c:bubble3D val="0"/>
            <c:spPr>
              <a:solidFill>
                <a:schemeClr val="accent4"/>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1B-5C3D-4295-AE35-6D72A8AF4440}"/>
              </c:ext>
            </c:extLst>
          </c:dPt>
          <c:dPt>
            <c:idx val="4"/>
            <c:bubble3D val="0"/>
            <c:spPr>
              <a:solidFill>
                <a:schemeClr val="accent5"/>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1D-5C3D-4295-AE35-6D72A8AF4440}"/>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6r2="http://schemas.microsoft.com/office/drawing/2015/06/chart">
              <c:ext xmlns:c15="http://schemas.microsoft.com/office/drawing/2012/chart" uri="{CE6537A1-D6FC-4f65-9D91-7224C49458BB}"/>
            </c:extLst>
          </c:dLbls>
          <c:val>
            <c:numRef>
              <c:f>'Egresados 2020'!$F$235:$F$239</c:f>
              <c:numCache>
                <c:formatCode>0%</c:formatCode>
                <c:ptCount val="5"/>
              </c:numCache>
            </c:numRef>
          </c:val>
          <c:extLst xmlns:c16r2="http://schemas.microsoft.com/office/drawing/2015/06/chart">
            <c:ext xmlns:c16="http://schemas.microsoft.com/office/drawing/2014/chart" uri="{C3380CC4-5D6E-409C-BE32-E72D297353CC}">
              <c16:uniqueId val="{00000002-D127-4A99-A408-78AED3C883E4}"/>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layout/>
      <c:overlay val="0"/>
      <c:spPr>
        <a:solidFill>
          <a:schemeClr val="lt1">
            <a:alpha val="78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65000"/>
                  <a:lumOff val="35000"/>
                </a:schemeClr>
              </a:solidFill>
              <a:latin typeface="+mn-lt"/>
              <a:ea typeface="+mn-ea"/>
              <a:cs typeface="+mn-cs"/>
            </a:defRPr>
          </a:pPr>
          <a:endParaRPr lang="es-E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xmlns:c16r2="http://schemas.microsoft.com/office/drawing/2015/06/chart">
              <c:ext xmlns:c16="http://schemas.microsoft.com/office/drawing/2014/chart" uri="{C3380CC4-5D6E-409C-BE32-E72D297353CC}">
                <c16:uniqueId val="{00000001-E6CE-49DE-A8FB-021C24CC494C}"/>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xmlns:c16r2="http://schemas.microsoft.com/office/drawing/2015/06/chart">
              <c:ext xmlns:c16="http://schemas.microsoft.com/office/drawing/2014/chart" uri="{C3380CC4-5D6E-409C-BE32-E72D297353CC}">
                <c16:uniqueId val="{00000003-E6CE-49DE-A8FB-021C24CC494C}"/>
              </c:ext>
            </c:extLst>
          </c:dPt>
          <c:dPt>
            <c:idx val="2"/>
            <c:bubble3D val="0"/>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xmlns:c16r2="http://schemas.microsoft.com/office/drawing/2015/06/chart">
              <c:ext xmlns:c16="http://schemas.microsoft.com/office/drawing/2014/chart" uri="{C3380CC4-5D6E-409C-BE32-E72D297353CC}">
                <c16:uniqueId val="{00000005-E6CE-49DE-A8FB-021C24CC494C}"/>
              </c:ext>
            </c:extLst>
          </c:dPt>
          <c:dPt>
            <c:idx val="3"/>
            <c:bubble3D val="0"/>
            <c:spPr>
              <a:solidFill>
                <a:schemeClr val="accent4"/>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xmlns:c16r2="http://schemas.microsoft.com/office/drawing/2015/06/chart">
              <c:ext xmlns:c16="http://schemas.microsoft.com/office/drawing/2014/chart" uri="{C3380CC4-5D6E-409C-BE32-E72D297353CC}">
                <c16:uniqueId val="{00000007-E6CE-49DE-A8FB-021C24CC494C}"/>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'[1]Egresados 2019'!$B$91:$B$94</c:f>
              <c:strCache>
                <c:ptCount val="4"/>
                <c:pt idx="0">
                  <c:v>0</c:v>
                </c:pt>
                <c:pt idx="1">
                  <c:v>1</c:v>
                </c:pt>
                <c:pt idx="2">
                  <c:v>2</c:v>
                </c:pt>
                <c:pt idx="3">
                  <c:v>Más de 2</c:v>
                </c:pt>
              </c:strCache>
            </c:strRef>
          </c:cat>
          <c:val>
            <c:numRef>
              <c:f>'[1]Egresados 2019'!$D$91:$D$94</c:f>
              <c:numCache>
                <c:formatCode>General</c:formatCode>
                <c:ptCount val="4"/>
                <c:pt idx="0">
                  <c:v>0.5</c:v>
                </c:pt>
                <c:pt idx="1">
                  <c:v>0</c:v>
                </c:pt>
                <c:pt idx="2">
                  <c:v>0.5</c:v>
                </c:pt>
                <c:pt idx="3">
                  <c:v>0</c:v>
                </c:pt>
              </c:numCache>
            </c:numRef>
          </c:val>
          <c:extLst xmlns:c16r2="http://schemas.microsoft.com/office/drawing/2015/06/chart">
            <c:ext xmlns:c16="http://schemas.microsoft.com/office/drawing/2014/chart" uri="{C3380CC4-5D6E-409C-BE32-E72D297353CC}">
              <c16:uniqueId val="{00000008-E6CE-49DE-A8FB-021C24CC494C}"/>
            </c:ext>
          </c:extLst>
        </c:ser>
        <c:dLbls>
          <c:dLblPos val="inEnd"/>
          <c:showLegendKey val="0"/>
          <c:showVal val="0"/>
          <c:showCatName val="0"/>
          <c:showSerName val="0"/>
          <c:showPercent val="1"/>
          <c:showBubbleSize val="0"/>
          <c:showLeaderLines val="1"/>
        </c:dLbls>
      </c:pie3D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E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'[1]Egresados 2019'!$B$129</c:f>
              <c:strCache>
                <c:ptCount val="1"/>
                <c:pt idx="0">
                  <c:v>Trabajando</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'[1]Egresados 2019'!$C$129:$F$129</c:f>
              <c:numCache>
                <c:formatCode>General</c:formatCode>
                <c:ptCount val="4"/>
                <c:pt idx="2">
                  <c:v>0</c:v>
                </c:pt>
              </c:numCache>
            </c:numRef>
          </c:val>
          <c:extLst xmlns:c16r2="http://schemas.microsoft.com/office/drawing/2015/06/chart">
            <c:ext xmlns:c16="http://schemas.microsoft.com/office/drawing/2014/chart" uri="{C3380CC4-5D6E-409C-BE32-E72D297353CC}">
              <c16:uniqueId val="{00000000-39B8-487A-9A26-C3D36C209343}"/>
            </c:ext>
          </c:extLst>
        </c:ser>
        <c:ser>
          <c:idx val="1"/>
          <c:order val="1"/>
          <c:tx>
            <c:strRef>
              <c:f>'[1]Egresados 2019'!$B$130</c:f>
              <c:strCache>
                <c:ptCount val="1"/>
                <c:pt idx="0">
                  <c:v>Buscando trabajo</c:v>
                </c:pt>
              </c:strCache>
            </c:strRef>
          </c:tx>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'[1]Egresados 2019'!$C$130:$F$130</c:f>
              <c:numCache>
                <c:formatCode>General</c:formatCode>
                <c:ptCount val="4"/>
                <c:pt idx="2">
                  <c:v>0.5</c:v>
                </c:pt>
              </c:numCache>
            </c:numRef>
          </c:val>
          <c:extLst xmlns:c16r2="http://schemas.microsoft.com/office/drawing/2015/06/chart">
            <c:ext xmlns:c16="http://schemas.microsoft.com/office/drawing/2014/chart" uri="{C3380CC4-5D6E-409C-BE32-E72D297353CC}">
              <c16:uniqueId val="{00000001-39B8-487A-9A26-C3D36C209343}"/>
            </c:ext>
          </c:extLst>
        </c:ser>
        <c:ser>
          <c:idx val="2"/>
          <c:order val="2"/>
          <c:tx>
            <c:strRef>
              <c:f>'[1]Egresados 2019'!$B$131</c:f>
              <c:strCache>
                <c:ptCount val="1"/>
                <c:pt idx="0">
                  <c:v>Estudiando</c:v>
                </c:pt>
              </c:strCache>
            </c:strRef>
          </c:tx>
          <c:spPr>
            <a:solidFill>
              <a:schemeClr val="accent3"/>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'[1]Egresados 2019'!$C$131:$F$131</c:f>
              <c:numCache>
                <c:formatCode>General</c:formatCode>
                <c:ptCount val="4"/>
                <c:pt idx="2">
                  <c:v>0.5</c:v>
                </c:pt>
              </c:numCache>
            </c:numRef>
          </c:val>
          <c:extLst xmlns:c16r2="http://schemas.microsoft.com/office/drawing/2015/06/chart">
            <c:ext xmlns:c16="http://schemas.microsoft.com/office/drawing/2014/chart" uri="{C3380CC4-5D6E-409C-BE32-E72D297353CC}">
              <c16:uniqueId val="{00000002-39B8-487A-9A26-C3D36C209343}"/>
            </c:ext>
          </c:extLst>
        </c:ser>
        <c:ser>
          <c:idx val="3"/>
          <c:order val="3"/>
          <c:tx>
            <c:strRef>
              <c:f>'[1]Egresados 2019'!$B$132</c:f>
              <c:strCache>
                <c:ptCount val="1"/>
                <c:pt idx="0">
                  <c:v>Oficios del hogar</c:v>
                </c:pt>
              </c:strCache>
            </c:strRef>
          </c:tx>
          <c:spPr>
            <a:solidFill>
              <a:schemeClr val="accent4"/>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'[1]Egresados 2019'!$C$132:$F$132</c:f>
              <c:numCache>
                <c:formatCode>General</c:formatCode>
                <c:ptCount val="4"/>
                <c:pt idx="2">
                  <c:v>0</c:v>
                </c:pt>
              </c:numCache>
            </c:numRef>
          </c:val>
          <c:extLst xmlns:c16r2="http://schemas.microsoft.com/office/drawing/2015/06/chart">
            <c:ext xmlns:c16="http://schemas.microsoft.com/office/drawing/2014/chart" uri="{C3380CC4-5D6E-409C-BE32-E72D297353CC}">
              <c16:uniqueId val="{00000003-39B8-487A-9A26-C3D36C209343}"/>
            </c:ext>
          </c:extLst>
        </c:ser>
        <c:ser>
          <c:idx val="4"/>
          <c:order val="4"/>
          <c:tx>
            <c:strRef>
              <c:f>'[1]Egresados 2019'!$B$133</c:f>
              <c:strCache>
                <c:ptCount val="1"/>
                <c:pt idx="0">
                  <c:v>Incapacitado </c:v>
                </c:pt>
              </c:strCache>
            </c:strRef>
          </c:tx>
          <c:spPr>
            <a:solidFill>
              <a:schemeClr val="accent5"/>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'[1]Egresados 2019'!$C$133:$F$133</c:f>
              <c:numCache>
                <c:formatCode>General</c:formatCode>
                <c:ptCount val="4"/>
                <c:pt idx="2">
                  <c:v>0</c:v>
                </c:pt>
              </c:numCache>
            </c:numRef>
          </c:val>
          <c:extLst xmlns:c16r2="http://schemas.microsoft.com/office/drawing/2015/06/chart">
            <c:ext xmlns:c16="http://schemas.microsoft.com/office/drawing/2014/chart" uri="{C3380CC4-5D6E-409C-BE32-E72D297353CC}">
              <c16:uniqueId val="{00000004-39B8-487A-9A26-C3D36C209343}"/>
            </c:ext>
          </c:extLst>
        </c:ser>
        <c:ser>
          <c:idx val="5"/>
          <c:order val="5"/>
          <c:tx>
            <c:strRef>
              <c:f>'[1]Egresados 2019'!$B$134</c:f>
              <c:strCache>
                <c:ptCount val="1"/>
                <c:pt idx="0">
                  <c:v>Otra actividad</c:v>
                </c:pt>
              </c:strCache>
            </c:strRef>
          </c:tx>
          <c:spPr>
            <a:solidFill>
              <a:schemeClr val="accent6"/>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'[1]Egresados 2019'!$C$134:$F$134</c:f>
              <c:numCache>
                <c:formatCode>General</c:formatCode>
                <c:ptCount val="4"/>
                <c:pt idx="2">
                  <c:v>0</c:v>
                </c:pt>
              </c:numCache>
            </c:numRef>
          </c:val>
          <c:extLst xmlns:c16r2="http://schemas.microsoft.com/office/drawing/2015/06/chart">
            <c:ext xmlns:c16="http://schemas.microsoft.com/office/drawing/2014/chart" uri="{C3380CC4-5D6E-409C-BE32-E72D297353CC}">
              <c16:uniqueId val="{00000005-39B8-487A-9A26-C3D36C209343}"/>
            </c:ext>
          </c:extLst>
        </c:ser>
        <c:dLbls>
          <c:dLblPos val="outEnd"/>
          <c:showLegendKey val="0"/>
          <c:showVal val="1"/>
          <c:showCatName val="0"/>
          <c:showSerName val="0"/>
          <c:showPercent val="0"/>
          <c:showBubbleSize val="0"/>
        </c:dLbls>
        <c:gapWidth val="444"/>
        <c:overlap val="-90"/>
        <c:axId val="540430888"/>
        <c:axId val="540432064"/>
      </c:barChart>
      <c:catAx>
        <c:axId val="5404308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ES"/>
          </a:p>
        </c:txPr>
        <c:crossAx val="540432064"/>
        <c:crosses val="autoZero"/>
        <c:auto val="1"/>
        <c:lblAlgn val="ctr"/>
        <c:lblOffset val="100"/>
        <c:noMultiLvlLbl val="0"/>
      </c:catAx>
      <c:valAx>
        <c:axId val="540432064"/>
        <c:scaling>
          <c:orientation val="minMax"/>
        </c:scaling>
        <c:delete val="1"/>
        <c:axPos val="l"/>
        <c:numFmt formatCode="General" sourceLinked="1"/>
        <c:majorTickMark val="none"/>
        <c:minorTickMark val="none"/>
        <c:tickLblPos val="nextTo"/>
        <c:crossAx val="54043088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1"/>
          <c:order val="1"/>
          <c:dPt>
            <c:idx val="0"/>
            <c:bubble3D val="0"/>
            <c:spPr>
              <a:solidFill>
                <a:schemeClr val="accent1"/>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01-DA50-4F87-8D65-3C7C6B824934}"/>
              </c:ext>
            </c:extLst>
          </c:dPt>
          <c:dPt>
            <c:idx val="1"/>
            <c:bubble3D val="0"/>
            <c:spPr>
              <a:solidFill>
                <a:schemeClr val="accent2"/>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03-DA50-4F87-8D65-3C7C6B824934}"/>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'[1]Egresados 2019'!$B$159:$B$160</c:f>
              <c:strCache>
                <c:ptCount val="2"/>
                <c:pt idx="0">
                  <c:v>Si</c:v>
                </c:pt>
                <c:pt idx="1">
                  <c:v>No</c:v>
                </c:pt>
              </c:strCache>
            </c:strRef>
          </c:cat>
          <c:val>
            <c:numRef>
              <c:f>'[1]Egresados 2019'!$E$159:$E$160</c:f>
              <c:numCache>
                <c:formatCode>General</c:formatCode>
                <c:ptCount val="2"/>
                <c:pt idx="0">
                  <c:v>1</c:v>
                </c:pt>
                <c:pt idx="1">
                  <c:v>0</c:v>
                </c:pt>
              </c:numCache>
            </c:numRef>
          </c:val>
          <c:extLst xmlns:c16r2="http://schemas.microsoft.com/office/drawing/2015/06/chart">
            <c:ext xmlns:c16="http://schemas.microsoft.com/office/drawing/2014/chart" uri="{C3380CC4-5D6E-409C-BE32-E72D297353CC}">
              <c16:uniqueId val="{00000004-DA50-4F87-8D65-3C7C6B824934}"/>
            </c:ext>
          </c:extLst>
        </c:ser>
        <c:dLbls>
          <c:showLegendKey val="0"/>
          <c:showVal val="0"/>
          <c:showCatName val="0"/>
          <c:showSerName val="0"/>
          <c:showPercent val="1"/>
          <c:showBubbleSize val="0"/>
          <c:showLeaderLines val="1"/>
        </c:dLbls>
        <c:firstSliceAng val="0"/>
        <c:holeSize val="70"/>
        <c:extLst xmlns:c16r2="http://schemas.microsoft.com/office/drawing/2015/06/chart">
          <c:ext xmlns:c15="http://schemas.microsoft.com/office/drawing/2012/chart" uri="{02D57815-91ED-43cb-92C2-25804820EDAC}">
            <c15:filteredPieSeries>
              <c15:ser>
                <c:idx val="0"/>
                <c:order val="0"/>
                <c:dPt>
                  <c:idx val="0"/>
                  <c:bubble3D val="0"/>
                  <c:spPr>
                    <a:solidFill>
                      <a:schemeClr val="accent1"/>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06-DA50-4F87-8D65-3C7C6B824934}"/>
                    </c:ext>
                  </c:extLst>
                </c:dPt>
                <c:dPt>
                  <c:idx val="1"/>
                  <c:bubble3D val="0"/>
                  <c:spPr>
                    <a:solidFill>
                      <a:schemeClr val="accent2"/>
                    </a:solidFill>
                    <a:ln>
                      <a:noFill/>
                    </a:ln>
                    <a:effectLst>
                      <a:outerShdw blurRad="317500" algn="ctr" rotWithShape="0">
                        <a:prstClr val="black">
                          <a:alpha val="25000"/>
                        </a:prstClr>
                      </a:outerShdw>
                    </a:effectLst>
                  </c:spPr>
                  <c:extLst xmlns:c16r2="http://schemas.microsoft.com/office/drawing/2015/06/chart">
                    <c:ext xmlns:c16="http://schemas.microsoft.com/office/drawing/2014/chart" uri="{C3380CC4-5D6E-409C-BE32-E72D297353CC}">
                      <c16:uniqueId val="{00000008-DA50-4F87-8D65-3C7C6B824934}"/>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xmlns:c16r2="http://schemas.microsoft.com/office/drawing/2015/06/chart">
                    <c:ext uri="{CE6537A1-D6FC-4f65-9D91-7224C49458BB}"/>
                  </c:extLst>
                </c:dLbls>
                <c:cat>
                  <c:strRef>
                    <c:extLst xmlns:c16r2="http://schemas.microsoft.com/office/drawing/2015/06/chart">
                      <c:ext uri="{02D57815-91ED-43cb-92C2-25804820EDAC}">
                        <c15:formulaRef>
                          <c15:sqref>'[1]Egresados 2019'!$B$159:$B$160</c15:sqref>
                        </c15:formulaRef>
                      </c:ext>
                    </c:extLst>
                    <c:strCache>
                      <c:ptCount val="2"/>
                      <c:pt idx="0">
                        <c:v>Si</c:v>
                      </c:pt>
                      <c:pt idx="1">
                        <c:v>No</c:v>
                      </c:pt>
                    </c:strCache>
                  </c:strRef>
                </c:cat>
                <c:val>
                  <c:numRef>
                    <c:extLst xmlns:c16r2="http://schemas.microsoft.com/office/drawing/2015/06/chart">
                      <c:ext uri="{02D57815-91ED-43cb-92C2-25804820EDAC}">
                        <c15:formulaRef>
                          <c15:sqref>'[1]Egresados 2019'!$C$159:$C$160</c15:sqref>
                        </c15:formulaRef>
                      </c:ext>
                    </c:extLst>
                    <c:numCache>
                      <c:formatCode>General</c:formatCode>
                      <c:ptCount val="2"/>
                    </c:numCache>
                  </c:numRef>
                </c:val>
                <c:extLst xmlns:c16r2="http://schemas.microsoft.com/office/drawing/2015/06/chart">
                  <c:ext xmlns:c16="http://schemas.microsoft.com/office/drawing/2014/chart" uri="{C3380CC4-5D6E-409C-BE32-E72D297353CC}">
                    <c16:uniqueId val="{00000009-DA50-4F87-8D65-3C7C6B824934}"/>
                  </c:ext>
                </c:extLst>
              </c15:ser>
            </c15:filteredPieSeries>
          </c:ext>
        </c:extLst>
      </c:doughnut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ES"/>
        </a:p>
      </c:txPr>
    </c:legend>
    <c:plotVisOnly val="1"/>
    <c:dispBlanksAs val="gap"/>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189413823272091E-2"/>
          <c:y val="5.5555555555555552E-2"/>
          <c:w val="0.87047725284339461"/>
          <c:h val="0.51567002041411492"/>
        </c:manualLayout>
      </c:layout>
      <c:barChart>
        <c:barDir val="col"/>
        <c:grouping val="clustered"/>
        <c:varyColors val="0"/>
        <c:ser>
          <c:idx val="2"/>
          <c:order val="2"/>
          <c:spPr>
            <a:solidFill>
              <a:schemeClr val="accent3"/>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'[1]Egresados 2019'!$B$179:$B$185</c:f>
              <c:strCache>
                <c:ptCount val="7"/>
                <c:pt idx="0">
                  <c:v>Redes Sociales</c:v>
                </c:pt>
                <c:pt idx="1">
                  <c:v>Campus Informa</c:v>
                </c:pt>
                <c:pt idx="2">
                  <c:v>Programa del cual egresó</c:v>
                </c:pt>
                <c:pt idx="3">
                  <c:v>Oficina de egresados </c:v>
                </c:pt>
                <c:pt idx="4">
                  <c:v>Universitaria Estéreo</c:v>
                </c:pt>
                <c:pt idx="5">
                  <c:v>Ninguno</c:v>
                </c:pt>
                <c:pt idx="6">
                  <c:v>Otros</c:v>
                </c:pt>
              </c:strCache>
            </c:strRef>
          </c:cat>
          <c:val>
            <c:numRef>
              <c:f>'[1]Egresados 2019'!$F$179:$F$185</c:f>
              <c:numCache>
                <c:formatCode>General</c:formatCode>
                <c:ptCount val="7"/>
                <c:pt idx="0">
                  <c:v>0.33333333333333331</c:v>
                </c:pt>
                <c:pt idx="1">
                  <c:v>0</c:v>
                </c:pt>
                <c:pt idx="2">
                  <c:v>0.33333333333333331</c:v>
                </c:pt>
                <c:pt idx="3">
                  <c:v>0</c:v>
                </c:pt>
                <c:pt idx="4">
                  <c:v>0</c:v>
                </c:pt>
                <c:pt idx="5">
                  <c:v>0.33333333333333331</c:v>
                </c:pt>
                <c:pt idx="6">
                  <c:v>0</c:v>
                </c:pt>
              </c:numCache>
            </c:numRef>
          </c:val>
          <c:extLst xmlns:c16r2="http://schemas.microsoft.com/office/drawing/2015/06/chart">
            <c:ext xmlns:c16="http://schemas.microsoft.com/office/drawing/2014/chart" uri="{C3380CC4-5D6E-409C-BE32-E72D297353CC}">
              <c16:uniqueId val="{00000000-82BF-4206-9B00-1A0D3195BA45}"/>
            </c:ext>
          </c:extLst>
        </c:ser>
        <c:dLbls>
          <c:dLblPos val="outEnd"/>
          <c:showLegendKey val="0"/>
          <c:showVal val="1"/>
          <c:showCatName val="0"/>
          <c:showSerName val="0"/>
          <c:showPercent val="0"/>
          <c:showBubbleSize val="0"/>
        </c:dLbls>
        <c:gapWidth val="444"/>
        <c:overlap val="-90"/>
        <c:axId val="540429320"/>
        <c:axId val="540434416"/>
        <c:extLst xmlns:c16r2="http://schemas.microsoft.com/office/drawing/2015/06/chart">
          <c:ext xmlns:c15="http://schemas.microsoft.com/office/drawing/2012/chart" uri="{02D57815-91ED-43cb-92C2-25804820EDAC}">
            <c15:filteredBarSeries>
              <c15:ser>
                <c:idx val="0"/>
                <c:order val="0"/>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uri="{CE6537A1-D6FC-4f65-9D91-7224C49458BB}">
                      <c15:showLeaderLines val="1"/>
                      <c15:leaderLines>
                        <c:spPr>
                          <a:ln w="9525">
                            <a:solidFill>
                              <a:schemeClr val="tx1">
                                <a:lumMod val="35000"/>
                                <a:lumOff val="65000"/>
                              </a:schemeClr>
                            </a:solidFill>
                          </a:ln>
                          <a:effectLst/>
                        </c:spPr>
                      </c15:leaderLines>
                    </c:ext>
                  </c:extLst>
                </c:dLbls>
                <c:cat>
                  <c:strRef>
                    <c:extLst xmlns:c16r2="http://schemas.microsoft.com/office/drawing/2015/06/chart">
                      <c:ext uri="{02D57815-91ED-43cb-92C2-25804820EDAC}">
                        <c15:formulaRef>
                          <c15:sqref>'[1]Egresados 2019'!$B$179:$B$185</c15:sqref>
                        </c15:formulaRef>
                      </c:ext>
                    </c:extLst>
                    <c:strCache>
                      <c:ptCount val="7"/>
                      <c:pt idx="0">
                        <c:v>Redes Sociales</c:v>
                      </c:pt>
                      <c:pt idx="1">
                        <c:v>Campus Informa</c:v>
                      </c:pt>
                      <c:pt idx="2">
                        <c:v>Programa del cual egresó</c:v>
                      </c:pt>
                      <c:pt idx="3">
                        <c:v>Oficina de egresados </c:v>
                      </c:pt>
                      <c:pt idx="4">
                        <c:v>Universitaria Estéreo</c:v>
                      </c:pt>
                      <c:pt idx="5">
                        <c:v>Ninguno</c:v>
                      </c:pt>
                      <c:pt idx="6">
                        <c:v>Otros</c:v>
                      </c:pt>
                    </c:strCache>
                  </c:strRef>
                </c:cat>
                <c:val>
                  <c:numRef>
                    <c:extLst xmlns:c16r2="http://schemas.microsoft.com/office/drawing/2015/06/chart">
                      <c:ext uri="{02D57815-91ED-43cb-92C2-25804820EDAC}">
                        <c15:formulaRef>
                          <c15:sqref>'[1]Egresados 2019'!$C$179:$C$185</c15:sqref>
                        </c15:formulaRef>
                      </c:ext>
                    </c:extLst>
                    <c:numCache>
                      <c:formatCode>General</c:formatCode>
                      <c:ptCount val="7"/>
                    </c:numCache>
                  </c:numRef>
                </c:val>
                <c:extLst xmlns:c16r2="http://schemas.microsoft.com/office/drawing/2015/06/chart">
                  <c:ext xmlns:c16="http://schemas.microsoft.com/office/drawing/2014/chart" uri="{C3380CC4-5D6E-409C-BE32-E72D297353CC}">
                    <c16:uniqueId val="{00000001-82BF-4206-9B00-1A0D3195BA45}"/>
                  </c:ext>
                </c:extLst>
              </c15:ser>
            </c15:filteredBarSeries>
            <c15:filteredBarSeries>
              <c15:ser>
                <c:idx val="1"/>
                <c:order val="1"/>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xmlns:c15="http://schemas.microsoft.com/office/drawing/2012/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extLst xmlns:c16r2="http://schemas.microsoft.com/office/drawing/2015/06/chart" xmlns:c15="http://schemas.microsoft.com/office/drawing/2012/chart">
                      <c:ext xmlns:c15="http://schemas.microsoft.com/office/drawing/2012/chart" uri="{02D57815-91ED-43cb-92C2-25804820EDAC}">
                        <c15:formulaRef>
                          <c15:sqref>'[1]Egresados 2019'!$B$179:$B$185</c15:sqref>
                        </c15:formulaRef>
                      </c:ext>
                    </c:extLst>
                    <c:strCache>
                      <c:ptCount val="7"/>
                      <c:pt idx="0">
                        <c:v>Redes Sociales</c:v>
                      </c:pt>
                      <c:pt idx="1">
                        <c:v>Campus Informa</c:v>
                      </c:pt>
                      <c:pt idx="2">
                        <c:v>Programa del cual egresó</c:v>
                      </c:pt>
                      <c:pt idx="3">
                        <c:v>Oficina de egresados </c:v>
                      </c:pt>
                      <c:pt idx="4">
                        <c:v>Universitaria Estéreo</c:v>
                      </c:pt>
                      <c:pt idx="5">
                        <c:v>Ninguno</c:v>
                      </c:pt>
                      <c:pt idx="6">
                        <c:v>Otros</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'[1]Egresados 2019'!$D$179:$D$185</c15:sqref>
                        </c15:formulaRef>
                      </c:ext>
                    </c:extLst>
                    <c:numCache>
                      <c:formatCode>General</c:formatCode>
                      <c:ptCount val="7"/>
                    </c:numCache>
                  </c:numRef>
                </c:val>
                <c:extLst xmlns:c16r2="http://schemas.microsoft.com/office/drawing/2015/06/chart" xmlns:c15="http://schemas.microsoft.com/office/drawing/2012/chart">
                  <c:ext xmlns:c16="http://schemas.microsoft.com/office/drawing/2014/chart" uri="{C3380CC4-5D6E-409C-BE32-E72D297353CC}">
                    <c16:uniqueId val="{00000002-82BF-4206-9B00-1A0D3195BA45}"/>
                  </c:ext>
                </c:extLst>
              </c15:ser>
            </c15:filteredBarSeries>
          </c:ext>
        </c:extLst>
      </c:barChart>
      <c:catAx>
        <c:axId val="5404293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ES"/>
          </a:p>
        </c:txPr>
        <c:crossAx val="540434416"/>
        <c:crosses val="autoZero"/>
        <c:auto val="1"/>
        <c:lblAlgn val="ctr"/>
        <c:lblOffset val="100"/>
        <c:noMultiLvlLbl val="0"/>
      </c:catAx>
      <c:valAx>
        <c:axId val="540434416"/>
        <c:scaling>
          <c:orientation val="minMax"/>
        </c:scaling>
        <c:delete val="1"/>
        <c:axPos val="l"/>
        <c:numFmt formatCode="General" sourceLinked="1"/>
        <c:majorTickMark val="none"/>
        <c:minorTickMark val="none"/>
        <c:tickLblPos val="nextTo"/>
        <c:crossAx val="540429320"/>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'[1]Egresados 2019'!$B$194:$B$197</c:f>
              <c:strCache>
                <c:ptCount val="4"/>
                <c:pt idx="0">
                  <c:v>Excelente</c:v>
                </c:pt>
                <c:pt idx="1">
                  <c:v>Bueno</c:v>
                </c:pt>
                <c:pt idx="2">
                  <c:v>Regular</c:v>
                </c:pt>
                <c:pt idx="3">
                  <c:v>Malo</c:v>
                </c:pt>
              </c:strCache>
            </c:strRef>
          </c:cat>
          <c:val>
            <c:numRef>
              <c:f>'[1]Egresados 2019'!$D$194:$D$197</c:f>
              <c:numCache>
                <c:formatCode>General</c:formatCode>
                <c:ptCount val="4"/>
                <c:pt idx="0">
                  <c:v>0</c:v>
                </c:pt>
                <c:pt idx="1">
                  <c:v>1</c:v>
                </c:pt>
                <c:pt idx="2">
                  <c:v>0</c:v>
                </c:pt>
                <c:pt idx="3">
                  <c:v>0</c:v>
                </c:pt>
              </c:numCache>
            </c:numRef>
          </c:val>
          <c:extLst xmlns:c16r2="http://schemas.microsoft.com/office/drawing/2015/06/chart">
            <c:ext xmlns:c16="http://schemas.microsoft.com/office/drawing/2014/chart" uri="{C3380CC4-5D6E-409C-BE32-E72D297353CC}">
              <c16:uniqueId val="{00000000-7EBE-4540-B0C0-9BE1356C6094}"/>
            </c:ext>
          </c:extLst>
        </c:ser>
        <c:dLbls>
          <c:dLblPos val="inEnd"/>
          <c:showLegendKey val="0"/>
          <c:showVal val="1"/>
          <c:showCatName val="0"/>
          <c:showSerName val="0"/>
          <c:showPercent val="0"/>
          <c:showBubbleSize val="0"/>
        </c:dLbls>
        <c:gapWidth val="65"/>
        <c:axId val="540432848"/>
        <c:axId val="540438336"/>
      </c:barChart>
      <c:catAx>
        <c:axId val="540432848"/>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ES"/>
          </a:p>
        </c:txPr>
        <c:crossAx val="540438336"/>
        <c:crosses val="autoZero"/>
        <c:auto val="1"/>
        <c:lblAlgn val="ctr"/>
        <c:lblOffset val="100"/>
        <c:noMultiLvlLbl val="0"/>
      </c:catAx>
      <c:valAx>
        <c:axId val="540438336"/>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crossAx val="540432848"/>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1-95EF-469B-B1A1-9DBC046CD341}"/>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3-95EF-469B-B1A1-9DBC046CD341}"/>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'[1]Egresados 2019'!$B$211:$B$212</c:f>
              <c:strCache>
                <c:ptCount val="2"/>
                <c:pt idx="0">
                  <c:v>Si</c:v>
                </c:pt>
                <c:pt idx="1">
                  <c:v>No </c:v>
                </c:pt>
              </c:strCache>
            </c:strRef>
          </c:cat>
          <c:val>
            <c:numRef>
              <c:f>'[1]Egresados 2019'!$D$211:$D$212</c:f>
              <c:numCache>
                <c:formatCode>General</c:formatCode>
                <c:ptCount val="2"/>
                <c:pt idx="0">
                  <c:v>1</c:v>
                </c:pt>
                <c:pt idx="1">
                  <c:v>0</c:v>
                </c:pt>
              </c:numCache>
            </c:numRef>
          </c:val>
          <c:extLst xmlns:c16r2="http://schemas.microsoft.com/office/drawing/2015/06/chart">
            <c:ext xmlns:c16="http://schemas.microsoft.com/office/drawing/2014/chart" uri="{C3380CC4-5D6E-409C-BE32-E72D297353CC}">
              <c16:uniqueId val="{00000004-95EF-469B-B1A1-9DBC046CD341}"/>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1-50F5-4EE5-A9FD-2CF0DC52F5E6}"/>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3-50F5-4EE5-A9FD-2CF0DC52F5E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'[1]Egresados 2019'!$B$224:$B$225</c:f>
              <c:strCache>
                <c:ptCount val="2"/>
                <c:pt idx="0">
                  <c:v>Si</c:v>
                </c:pt>
                <c:pt idx="1">
                  <c:v>No </c:v>
                </c:pt>
              </c:strCache>
            </c:strRef>
          </c:cat>
          <c:val>
            <c:numRef>
              <c:f>'[1]Egresados 2019'!$D$224:$D$225</c:f>
              <c:numCache>
                <c:formatCode>General</c:formatCode>
                <c:ptCount val="2"/>
                <c:pt idx="0">
                  <c:v>1</c:v>
                </c:pt>
                <c:pt idx="1">
                  <c:v>0</c:v>
                </c:pt>
              </c:numCache>
            </c:numRef>
          </c:val>
          <c:extLst xmlns:c16r2="http://schemas.microsoft.com/office/drawing/2015/06/chart">
            <c:ext xmlns:c16="http://schemas.microsoft.com/office/drawing/2014/chart" uri="{C3380CC4-5D6E-409C-BE32-E72D297353CC}">
              <c16:uniqueId val="{00000004-50F5-4EE5-A9FD-2CF0DC52F5E6}"/>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5.xml"/><Relationship Id="rId13" Type="http://schemas.openxmlformats.org/officeDocument/2006/relationships/chart" Target="../charts/chart10.xml"/><Relationship Id="rId3" Type="http://schemas.openxmlformats.org/officeDocument/2006/relationships/image" Target="../media/image6.png"/><Relationship Id="rId7" Type="http://schemas.openxmlformats.org/officeDocument/2006/relationships/chart" Target="../charts/chart4.xml"/><Relationship Id="rId12" Type="http://schemas.openxmlformats.org/officeDocument/2006/relationships/chart" Target="../charts/chart9.xml"/><Relationship Id="rId2" Type="http://schemas.openxmlformats.org/officeDocument/2006/relationships/image" Target="../media/image5.jpeg"/><Relationship Id="rId1" Type="http://schemas.openxmlformats.org/officeDocument/2006/relationships/image" Target="../media/image4.jpeg"/><Relationship Id="rId6" Type="http://schemas.openxmlformats.org/officeDocument/2006/relationships/chart" Target="../charts/chart3.xml"/><Relationship Id="rId11" Type="http://schemas.openxmlformats.org/officeDocument/2006/relationships/chart" Target="../charts/chart8.xml"/><Relationship Id="rId5" Type="http://schemas.openxmlformats.org/officeDocument/2006/relationships/chart" Target="../charts/chart2.xml"/><Relationship Id="rId10" Type="http://schemas.openxmlformats.org/officeDocument/2006/relationships/chart" Target="../charts/chart7.xml"/><Relationship Id="rId4" Type="http://schemas.openxmlformats.org/officeDocument/2006/relationships/chart" Target="../charts/chart1.xml"/><Relationship Id="rId9" Type="http://schemas.openxmlformats.org/officeDocument/2006/relationships/chart" Target="../charts/chart6.xml"/><Relationship Id="rId14" Type="http://schemas.openxmlformats.org/officeDocument/2006/relationships/image" Target="../media/image7.png"/></Relationships>
</file>

<file path=xl/drawings/_rels/drawing3.xml.rels><?xml version="1.0" encoding="UTF-8" standalone="yes"?>
<Relationships xmlns="http://schemas.openxmlformats.org/package/2006/relationships"><Relationship Id="rId8" Type="http://schemas.openxmlformats.org/officeDocument/2006/relationships/chart" Target="../charts/chart15.xml"/><Relationship Id="rId13" Type="http://schemas.openxmlformats.org/officeDocument/2006/relationships/chart" Target="../charts/chart20.xml"/><Relationship Id="rId3" Type="http://schemas.openxmlformats.org/officeDocument/2006/relationships/image" Target="../media/image6.png"/><Relationship Id="rId7" Type="http://schemas.openxmlformats.org/officeDocument/2006/relationships/chart" Target="../charts/chart14.xml"/><Relationship Id="rId12" Type="http://schemas.openxmlformats.org/officeDocument/2006/relationships/chart" Target="../charts/chart19.xml"/><Relationship Id="rId2" Type="http://schemas.openxmlformats.org/officeDocument/2006/relationships/image" Target="../media/image5.jpeg"/><Relationship Id="rId1" Type="http://schemas.openxmlformats.org/officeDocument/2006/relationships/image" Target="../media/image4.jpeg"/><Relationship Id="rId6" Type="http://schemas.openxmlformats.org/officeDocument/2006/relationships/chart" Target="../charts/chart13.xml"/><Relationship Id="rId11" Type="http://schemas.openxmlformats.org/officeDocument/2006/relationships/chart" Target="../charts/chart18.xml"/><Relationship Id="rId5" Type="http://schemas.openxmlformats.org/officeDocument/2006/relationships/chart" Target="../charts/chart12.xml"/><Relationship Id="rId10" Type="http://schemas.openxmlformats.org/officeDocument/2006/relationships/chart" Target="../charts/chart17.xml"/><Relationship Id="rId4" Type="http://schemas.openxmlformats.org/officeDocument/2006/relationships/chart" Target="../charts/chart11.xml"/><Relationship Id="rId9" Type="http://schemas.openxmlformats.org/officeDocument/2006/relationships/chart" Target="../charts/chart16.xml"/><Relationship Id="rId14" Type="http://schemas.openxmlformats.org/officeDocument/2006/relationships/image" Target="../media/image8.pn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11905</xdr:colOff>
      <xdr:row>0</xdr:row>
      <xdr:rowOff>83344</xdr:rowOff>
    </xdr:from>
    <xdr:to>
      <xdr:col>14</xdr:col>
      <xdr:colOff>615155</xdr:colOff>
      <xdr:row>12</xdr:row>
      <xdr:rowOff>0</xdr:rowOff>
    </xdr:to>
    <xdr:sp macro="" textlink="">
      <xdr:nvSpPr>
        <xdr:cNvPr id="2" name="CuadroTexto 1">
          <a:extLst>
            <a:ext uri="{FF2B5EF4-FFF2-40B4-BE49-F238E27FC236}">
              <a16:creationId xmlns:a16="http://schemas.microsoft.com/office/drawing/2014/main" xmlns="" id="{00000000-0008-0000-0000-000002000000}"/>
            </a:ext>
          </a:extLst>
        </xdr:cNvPr>
        <xdr:cNvSpPr txBox="1"/>
      </xdr:nvSpPr>
      <xdr:spPr>
        <a:xfrm>
          <a:off x="11905" y="83344"/>
          <a:ext cx="11547475" cy="2202656"/>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Especialización en Radiología e </a:t>
          </a:r>
        </a:p>
        <a:p>
          <a:pPr marL="0" indent="0" algn="ctr"/>
          <a:r>
            <a:rPr lang="es-CO" sz="3600" b="1" u="sng" baseline="0">
              <a:solidFill>
                <a:schemeClr val="accent5">
                  <a:lumMod val="75000"/>
                </a:schemeClr>
              </a:solidFill>
              <a:latin typeface="+mn-lt"/>
              <a:ea typeface="+mn-ea"/>
              <a:cs typeface="+mn-cs"/>
            </a:rPr>
            <a:t>Imágenes Diagnósticas</a:t>
          </a:r>
        </a:p>
        <a:p>
          <a:pPr marL="0" indent="0" algn="ctr"/>
          <a:r>
            <a:rPr lang="es-CO" sz="3600" b="1" u="none" baseline="0">
              <a:solidFill>
                <a:schemeClr val="accent5">
                  <a:lumMod val="75000"/>
                </a:schemeClr>
              </a:solidFill>
              <a:latin typeface="+mn-lt"/>
              <a:ea typeface="+mn-ea"/>
              <a:cs typeface="+mn-cs"/>
            </a:rPr>
            <a:t>Informe de egresados y empleadores 2020</a:t>
          </a:r>
        </a:p>
      </xdr:txBody>
    </xdr:sp>
    <xdr:clientData/>
  </xdr:twoCellAnchor>
  <xdr:twoCellAnchor>
    <xdr:from>
      <xdr:col>0</xdr:col>
      <xdr:colOff>101600</xdr:colOff>
      <xdr:row>34</xdr:row>
      <xdr:rowOff>59535</xdr:rowOff>
    </xdr:from>
    <xdr:to>
      <xdr:col>14</xdr:col>
      <xdr:colOff>698499</xdr:colOff>
      <xdr:row>42</xdr:row>
      <xdr:rowOff>182945</xdr:rowOff>
    </xdr:to>
    <xdr:sp macro="" textlink="">
      <xdr:nvSpPr>
        <xdr:cNvPr id="3" name="CuadroTexto 2">
          <a:extLst>
            <a:ext uri="{FF2B5EF4-FFF2-40B4-BE49-F238E27FC236}">
              <a16:creationId xmlns:a16="http://schemas.microsoft.com/office/drawing/2014/main" xmlns="" id="{00000000-0008-0000-0000-000003000000}"/>
            </a:ext>
          </a:extLst>
        </xdr:cNvPr>
        <xdr:cNvSpPr txBox="1"/>
      </xdr:nvSpPr>
      <xdr:spPr>
        <a:xfrm>
          <a:off x="101600" y="6536535"/>
          <a:ext cx="11541124" cy="164741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2000" b="1" u="none" baseline="0">
            <a:solidFill>
              <a:schemeClr val="accent5">
                <a:lumMod val="75000"/>
              </a:schemeClr>
            </a:solidFill>
            <a:latin typeface="+mn-lt"/>
            <a:ea typeface="+mn-ea"/>
            <a:cs typeface="+mn-cs"/>
          </a:endParaRPr>
        </a:p>
        <a:p>
          <a:pPr algn="ctr"/>
          <a:r>
            <a:rPr lang="es-CO" sz="2000" b="1" u="none" baseline="0">
              <a:solidFill>
                <a:schemeClr val="accent5">
                  <a:lumMod val="75000"/>
                </a:schemeClr>
              </a:solidFill>
              <a:latin typeface="+mn-lt"/>
              <a:ea typeface="+mn-ea"/>
              <a:cs typeface="+mn-cs"/>
            </a:rPr>
            <a:t>Informe consolidado de encuestas aplicadas a egresados y empleadores</a:t>
          </a:r>
        </a:p>
        <a:p>
          <a:pPr algn="ctr"/>
          <a:r>
            <a:rPr lang="es-CO" sz="2000" b="1" u="none" baseline="0">
              <a:solidFill>
                <a:schemeClr val="accent5">
                  <a:lumMod val="75000"/>
                </a:schemeClr>
              </a:solidFill>
              <a:latin typeface="+mn-lt"/>
              <a:ea typeface="+mn-ea"/>
              <a:cs typeface="+mn-cs"/>
            </a:rPr>
            <a:t>Proceso Gestión de Egresados</a:t>
          </a:r>
        </a:p>
      </xdr:txBody>
    </xdr:sp>
    <xdr:clientData/>
  </xdr:twoCellAnchor>
  <xdr:twoCellAnchor editAs="oneCell">
    <xdr:from>
      <xdr:col>0</xdr:col>
      <xdr:colOff>108404</xdr:colOff>
      <xdr:row>0</xdr:row>
      <xdr:rowOff>9525</xdr:rowOff>
    </xdr:from>
    <xdr:to>
      <xdr:col>1</xdr:col>
      <xdr:colOff>659947</xdr:colOff>
      <xdr:row>10</xdr:row>
      <xdr:rowOff>185701</xdr:rowOff>
    </xdr:to>
    <xdr:pic>
      <xdr:nvPicPr>
        <xdr:cNvPr id="4" name="Imagen 8">
          <a:extLst>
            <a:ext uri="{FF2B5EF4-FFF2-40B4-BE49-F238E27FC236}">
              <a16:creationId xmlns:a16="http://schemas.microsoft.com/office/drawing/2014/main" xmlns=""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108404" y="9525"/>
          <a:ext cx="1589768"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68035</xdr:colOff>
      <xdr:row>13</xdr:row>
      <xdr:rowOff>45666</xdr:rowOff>
    </xdr:from>
    <xdr:to>
      <xdr:col>6</xdr:col>
      <xdr:colOff>307537</xdr:colOff>
      <xdr:row>32</xdr:row>
      <xdr:rowOff>63748</xdr:rowOff>
    </xdr:to>
    <xdr:pic>
      <xdr:nvPicPr>
        <xdr:cNvPr id="5" name="Imagen 4" descr="La imagen puede contener: una o varias personas, personas sentadas, tabla e interior">
          <a:extLst>
            <a:ext uri="{FF2B5EF4-FFF2-40B4-BE49-F238E27FC236}">
              <a16:creationId xmlns:a16="http://schemas.microsoft.com/office/drawing/2014/main" xmlns="" id="{00000000-0008-0000-0000-000005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3438" r="156" b="26770"/>
        <a:stretch/>
      </xdr:blipFill>
      <xdr:spPr bwMode="auto">
        <a:xfrm>
          <a:off x="1106260" y="2522166"/>
          <a:ext cx="4049502" cy="36375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592666</xdr:colOff>
      <xdr:row>13</xdr:row>
      <xdr:rowOff>27214</xdr:rowOff>
    </xdr:from>
    <xdr:to>
      <xdr:col>13</xdr:col>
      <xdr:colOff>666750</xdr:colOff>
      <xdr:row>32</xdr:row>
      <xdr:rowOff>13104</xdr:rowOff>
    </xdr:to>
    <xdr:pic>
      <xdr:nvPicPr>
        <xdr:cNvPr id="6" name="Imagen 5" descr="La imagen puede contener: 23 personas, personas sentadas y multitud">
          <a:extLst>
            <a:ext uri="{FF2B5EF4-FFF2-40B4-BE49-F238E27FC236}">
              <a16:creationId xmlns:a16="http://schemas.microsoft.com/office/drawing/2014/main" xmlns="" id="{00000000-0008-0000-00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40891" y="2503714"/>
          <a:ext cx="5408084" cy="3605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1200150</xdr:colOff>
      <xdr:row>2</xdr:row>
      <xdr:rowOff>76200</xdr:rowOff>
    </xdr:from>
    <xdr:to>
      <xdr:col>2</xdr:col>
      <xdr:colOff>374650</xdr:colOff>
      <xdr:row>5</xdr:row>
      <xdr:rowOff>158750</xdr:rowOff>
    </xdr:to>
    <xdr:pic>
      <xdr:nvPicPr>
        <xdr:cNvPr id="2" name="3 Imagen">
          <a:extLst>
            <a:ext uri="{FF2B5EF4-FFF2-40B4-BE49-F238E27FC236}">
              <a16:creationId xmlns:a16="http://schemas.microsoft.com/office/drawing/2014/main" xmlns="" id="{3794F5CC-C418-48BA-ADF1-19CC1D9CD1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21591"/>
        <a:stretch>
          <a:fillRect/>
        </a:stretch>
      </xdr:blipFill>
      <xdr:spPr bwMode="auto">
        <a:xfrm>
          <a:off x="1962150" y="457200"/>
          <a:ext cx="1746250" cy="65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342900</xdr:colOff>
      <xdr:row>0</xdr:row>
      <xdr:rowOff>0</xdr:rowOff>
    </xdr:from>
    <xdr:to>
      <xdr:col>1</xdr:col>
      <xdr:colOff>676275</xdr:colOff>
      <xdr:row>9</xdr:row>
      <xdr:rowOff>43865</xdr:rowOff>
    </xdr:to>
    <xdr:pic>
      <xdr:nvPicPr>
        <xdr:cNvPr id="3" name="4 Imagen">
          <a:extLst>
            <a:ext uri="{FF2B5EF4-FFF2-40B4-BE49-F238E27FC236}">
              <a16:creationId xmlns:a16="http://schemas.microsoft.com/office/drawing/2014/main" xmlns="" id="{79DFB455-0562-406F-BA71-ADB2AA62622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0" y="0"/>
          <a:ext cx="1095375" cy="17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309562</xdr:colOff>
      <xdr:row>1</xdr:row>
      <xdr:rowOff>154782</xdr:rowOff>
    </xdr:from>
    <xdr:to>
      <xdr:col>3</xdr:col>
      <xdr:colOff>642938</xdr:colOff>
      <xdr:row>6</xdr:row>
      <xdr:rowOff>68765</xdr:rowOff>
    </xdr:to>
    <xdr:pic>
      <xdr:nvPicPr>
        <xdr:cNvPr id="4" name="Imagen 3">
          <a:extLst>
            <a:ext uri="{FF2B5EF4-FFF2-40B4-BE49-F238E27FC236}">
              <a16:creationId xmlns:a16="http://schemas.microsoft.com/office/drawing/2014/main" xmlns="" id="{9362C427-4156-4CAF-B85D-A8C484DB1A4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43312" y="345282"/>
          <a:ext cx="1704976" cy="866483"/>
        </a:xfrm>
        <a:prstGeom prst="rect">
          <a:avLst/>
        </a:prstGeom>
      </xdr:spPr>
    </xdr:pic>
    <xdr:clientData/>
  </xdr:twoCellAnchor>
  <xdr:twoCellAnchor>
    <xdr:from>
      <xdr:col>1</xdr:col>
      <xdr:colOff>1985962</xdr:colOff>
      <xdr:row>43</xdr:row>
      <xdr:rowOff>42862</xdr:rowOff>
    </xdr:from>
    <xdr:to>
      <xdr:col>5</xdr:col>
      <xdr:colOff>128587</xdr:colOff>
      <xdr:row>57</xdr:row>
      <xdr:rowOff>119062</xdr:rowOff>
    </xdr:to>
    <xdr:graphicFrame macro="">
      <xdr:nvGraphicFramePr>
        <xdr:cNvPr id="5" name="Gráfico 4">
          <a:extLst>
            <a:ext uri="{FF2B5EF4-FFF2-40B4-BE49-F238E27FC236}">
              <a16:creationId xmlns:a16="http://schemas.microsoft.com/office/drawing/2014/main" xmlns="" id="{9D6D9D03-C715-4C99-AB94-DC43733DDC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1809750</xdr:colOff>
      <xdr:row>69</xdr:row>
      <xdr:rowOff>52387</xdr:rowOff>
    </xdr:from>
    <xdr:to>
      <xdr:col>5</xdr:col>
      <xdr:colOff>314325</xdr:colOff>
      <xdr:row>83</xdr:row>
      <xdr:rowOff>128587</xdr:rowOff>
    </xdr:to>
    <xdr:graphicFrame macro="">
      <xdr:nvGraphicFramePr>
        <xdr:cNvPr id="6" name="Gráfico 5">
          <a:extLst>
            <a:ext uri="{FF2B5EF4-FFF2-40B4-BE49-F238E27FC236}">
              <a16:creationId xmlns:a16="http://schemas.microsoft.com/office/drawing/2014/main" xmlns="" id="{13B82DC0-B1A6-43DF-8917-284ACFBA2C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1876425</xdr:colOff>
      <xdr:row>96</xdr:row>
      <xdr:rowOff>52387</xdr:rowOff>
    </xdr:from>
    <xdr:to>
      <xdr:col>5</xdr:col>
      <xdr:colOff>19050</xdr:colOff>
      <xdr:row>110</xdr:row>
      <xdr:rowOff>128587</xdr:rowOff>
    </xdr:to>
    <xdr:graphicFrame macro="">
      <xdr:nvGraphicFramePr>
        <xdr:cNvPr id="7" name="Gráfico 6">
          <a:extLst>
            <a:ext uri="{FF2B5EF4-FFF2-40B4-BE49-F238E27FC236}">
              <a16:creationId xmlns:a16="http://schemas.microsoft.com/office/drawing/2014/main" xmlns="" id="{28746BF0-54F8-468F-B300-1A3BA81AE9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1914525</xdr:colOff>
      <xdr:row>135</xdr:row>
      <xdr:rowOff>100012</xdr:rowOff>
    </xdr:from>
    <xdr:to>
      <xdr:col>5</xdr:col>
      <xdr:colOff>685800</xdr:colOff>
      <xdr:row>151</xdr:row>
      <xdr:rowOff>57150</xdr:rowOff>
    </xdr:to>
    <xdr:graphicFrame macro="">
      <xdr:nvGraphicFramePr>
        <xdr:cNvPr id="8" name="Gráfico 7">
          <a:extLst>
            <a:ext uri="{FF2B5EF4-FFF2-40B4-BE49-F238E27FC236}">
              <a16:creationId xmlns:a16="http://schemas.microsoft.com/office/drawing/2014/main" xmlns="" id="{0FE6B4BA-0A34-4A06-A6ED-BA0B857082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419100</xdr:colOff>
      <xdr:row>156</xdr:row>
      <xdr:rowOff>90487</xdr:rowOff>
    </xdr:from>
    <xdr:to>
      <xdr:col>7</xdr:col>
      <xdr:colOff>209550</xdr:colOff>
      <xdr:row>167</xdr:row>
      <xdr:rowOff>52387</xdr:rowOff>
    </xdr:to>
    <xdr:graphicFrame macro="">
      <xdr:nvGraphicFramePr>
        <xdr:cNvPr id="9" name="Gráfico 8">
          <a:extLst>
            <a:ext uri="{FF2B5EF4-FFF2-40B4-BE49-F238E27FC236}">
              <a16:creationId xmlns:a16="http://schemas.microsoft.com/office/drawing/2014/main" xmlns="" id="{830B00EF-AA8E-4E5E-8672-6E4B7E0A69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533400</xdr:colOff>
      <xdr:row>174</xdr:row>
      <xdr:rowOff>71437</xdr:rowOff>
    </xdr:from>
    <xdr:to>
      <xdr:col>8</xdr:col>
      <xdr:colOff>409575</xdr:colOff>
      <xdr:row>189</xdr:row>
      <xdr:rowOff>23812</xdr:rowOff>
    </xdr:to>
    <xdr:graphicFrame macro="">
      <xdr:nvGraphicFramePr>
        <xdr:cNvPr id="10" name="Gráfico 9">
          <a:extLst>
            <a:ext uri="{FF2B5EF4-FFF2-40B4-BE49-F238E27FC236}">
              <a16:creationId xmlns:a16="http://schemas.microsoft.com/office/drawing/2014/main" xmlns="" id="{E2C5AD5C-DC1A-41A4-9A73-53E71FCEA2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504825</xdr:colOff>
      <xdr:row>190</xdr:row>
      <xdr:rowOff>185737</xdr:rowOff>
    </xdr:from>
    <xdr:to>
      <xdr:col>6</xdr:col>
      <xdr:colOff>1181100</xdr:colOff>
      <xdr:row>203</xdr:row>
      <xdr:rowOff>161925</xdr:rowOff>
    </xdr:to>
    <xdr:graphicFrame macro="">
      <xdr:nvGraphicFramePr>
        <xdr:cNvPr id="11" name="Gráfico 10">
          <a:extLst>
            <a:ext uri="{FF2B5EF4-FFF2-40B4-BE49-F238E27FC236}">
              <a16:creationId xmlns:a16="http://schemas.microsoft.com/office/drawing/2014/main" xmlns="" id="{7E38C866-2CFC-4478-9985-08A0B085B4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466725</xdr:colOff>
      <xdr:row>205</xdr:row>
      <xdr:rowOff>176212</xdr:rowOff>
    </xdr:from>
    <xdr:to>
      <xdr:col>6</xdr:col>
      <xdr:colOff>638175</xdr:colOff>
      <xdr:row>217</xdr:row>
      <xdr:rowOff>19050</xdr:rowOff>
    </xdr:to>
    <xdr:graphicFrame macro="">
      <xdr:nvGraphicFramePr>
        <xdr:cNvPr id="12" name="Gráfico 11">
          <a:extLst>
            <a:ext uri="{FF2B5EF4-FFF2-40B4-BE49-F238E27FC236}">
              <a16:creationId xmlns:a16="http://schemas.microsoft.com/office/drawing/2014/main" xmlns="" id="{9FBC3164-37C9-4885-B395-008A400FCC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1666875</xdr:colOff>
      <xdr:row>219</xdr:row>
      <xdr:rowOff>42862</xdr:rowOff>
    </xdr:from>
    <xdr:to>
      <xdr:col>6</xdr:col>
      <xdr:colOff>1323975</xdr:colOff>
      <xdr:row>230</xdr:row>
      <xdr:rowOff>171450</xdr:rowOff>
    </xdr:to>
    <xdr:graphicFrame macro="">
      <xdr:nvGraphicFramePr>
        <xdr:cNvPr id="13" name="Gráfico 12">
          <a:extLst>
            <a:ext uri="{FF2B5EF4-FFF2-40B4-BE49-F238E27FC236}">
              <a16:creationId xmlns:a16="http://schemas.microsoft.com/office/drawing/2014/main" xmlns="" id="{854731DF-95FE-4EC6-A077-FF5CC5A668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xdr:col>
      <xdr:colOff>609600</xdr:colOff>
      <xdr:row>232</xdr:row>
      <xdr:rowOff>90487</xdr:rowOff>
    </xdr:from>
    <xdr:to>
      <xdr:col>8</xdr:col>
      <xdr:colOff>485775</xdr:colOff>
      <xdr:row>243</xdr:row>
      <xdr:rowOff>728662</xdr:rowOff>
    </xdr:to>
    <xdr:graphicFrame macro="">
      <xdr:nvGraphicFramePr>
        <xdr:cNvPr id="14" name="Gráfico 13">
          <a:extLst>
            <a:ext uri="{FF2B5EF4-FFF2-40B4-BE49-F238E27FC236}">
              <a16:creationId xmlns:a16="http://schemas.microsoft.com/office/drawing/2014/main" xmlns="" id="{402F9C7B-524F-48F4-AFC9-FB41E88783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oneCell">
    <xdr:from>
      <xdr:col>0</xdr:col>
      <xdr:colOff>694430</xdr:colOff>
      <xdr:row>14</xdr:row>
      <xdr:rowOff>114300</xdr:rowOff>
    </xdr:from>
    <xdr:to>
      <xdr:col>5</xdr:col>
      <xdr:colOff>370382</xdr:colOff>
      <xdr:row>27</xdr:row>
      <xdr:rowOff>447244</xdr:rowOff>
    </xdr:to>
    <xdr:pic>
      <xdr:nvPicPr>
        <xdr:cNvPr id="15" name="Imagen 14">
          <a:extLst>
            <a:ext uri="{FF2B5EF4-FFF2-40B4-BE49-F238E27FC236}">
              <a16:creationId xmlns:a16="http://schemas.microsoft.com/office/drawing/2014/main" xmlns="" id="{050B801F-21DB-450F-8543-5DD7608D3CC3}"/>
            </a:ext>
          </a:extLst>
        </xdr:cNvPr>
        <xdr:cNvPicPr>
          <a:picLocks noChangeAspect="1"/>
        </xdr:cNvPicPr>
      </xdr:nvPicPr>
      <xdr:blipFill>
        <a:blip xmlns:r="http://schemas.openxmlformats.org/officeDocument/2006/relationships" r:embed="rId14"/>
        <a:stretch>
          <a:fillRect/>
        </a:stretch>
      </xdr:blipFill>
      <xdr:spPr>
        <a:xfrm>
          <a:off x="694430" y="3248025"/>
          <a:ext cx="7124502" cy="28094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1200150</xdr:colOff>
      <xdr:row>2</xdr:row>
      <xdr:rowOff>76200</xdr:rowOff>
    </xdr:from>
    <xdr:to>
      <xdr:col>2</xdr:col>
      <xdr:colOff>374650</xdr:colOff>
      <xdr:row>5</xdr:row>
      <xdr:rowOff>158750</xdr:rowOff>
    </xdr:to>
    <xdr:pic>
      <xdr:nvPicPr>
        <xdr:cNvPr id="2" name="3 Imagen">
          <a:extLst>
            <a:ext uri="{FF2B5EF4-FFF2-40B4-BE49-F238E27FC236}">
              <a16:creationId xmlns:a16="http://schemas.microsoft.com/office/drawing/2014/main" xmlns="" id="{A4EE173C-13B8-4721-9418-00BBE66604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21591"/>
        <a:stretch>
          <a:fillRect/>
        </a:stretch>
      </xdr:blipFill>
      <xdr:spPr bwMode="auto">
        <a:xfrm>
          <a:off x="1962150" y="457200"/>
          <a:ext cx="1746250" cy="65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342900</xdr:colOff>
      <xdr:row>0</xdr:row>
      <xdr:rowOff>0</xdr:rowOff>
    </xdr:from>
    <xdr:to>
      <xdr:col>1</xdr:col>
      <xdr:colOff>676275</xdr:colOff>
      <xdr:row>9</xdr:row>
      <xdr:rowOff>43865</xdr:rowOff>
    </xdr:to>
    <xdr:pic>
      <xdr:nvPicPr>
        <xdr:cNvPr id="3" name="4 Imagen">
          <a:extLst>
            <a:ext uri="{FF2B5EF4-FFF2-40B4-BE49-F238E27FC236}">
              <a16:creationId xmlns:a16="http://schemas.microsoft.com/office/drawing/2014/main" xmlns="" id="{5C9314F8-E282-4E48-8801-092B95219A2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0" y="0"/>
          <a:ext cx="1095375" cy="17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309562</xdr:colOff>
      <xdr:row>1</xdr:row>
      <xdr:rowOff>154782</xdr:rowOff>
    </xdr:from>
    <xdr:to>
      <xdr:col>3</xdr:col>
      <xdr:colOff>642938</xdr:colOff>
      <xdr:row>6</xdr:row>
      <xdr:rowOff>68765</xdr:rowOff>
    </xdr:to>
    <xdr:pic>
      <xdr:nvPicPr>
        <xdr:cNvPr id="14" name="Imagen 13">
          <a:extLst>
            <a:ext uri="{FF2B5EF4-FFF2-40B4-BE49-F238E27FC236}">
              <a16:creationId xmlns:a16="http://schemas.microsoft.com/office/drawing/2014/main" xmlns="" id="{80EB1DA0-0F65-42B5-A6C1-1F773C3B41C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719512" y="345282"/>
          <a:ext cx="1704976" cy="866483"/>
        </a:xfrm>
        <a:prstGeom prst="rect">
          <a:avLst/>
        </a:prstGeom>
      </xdr:spPr>
    </xdr:pic>
    <xdr:clientData/>
  </xdr:twoCellAnchor>
  <xdr:twoCellAnchor>
    <xdr:from>
      <xdr:col>1</xdr:col>
      <xdr:colOff>1985962</xdr:colOff>
      <xdr:row>43</xdr:row>
      <xdr:rowOff>42862</xdr:rowOff>
    </xdr:from>
    <xdr:to>
      <xdr:col>5</xdr:col>
      <xdr:colOff>128587</xdr:colOff>
      <xdr:row>57</xdr:row>
      <xdr:rowOff>119062</xdr:rowOff>
    </xdr:to>
    <xdr:graphicFrame macro="">
      <xdr:nvGraphicFramePr>
        <xdr:cNvPr id="18" name="Gráfico 17">
          <a:extLst>
            <a:ext uri="{FF2B5EF4-FFF2-40B4-BE49-F238E27FC236}">
              <a16:creationId xmlns:a16="http://schemas.microsoft.com/office/drawing/2014/main" xmlns="" id="{08594463-AEDB-4B55-9450-8C906BB0820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1809750</xdr:colOff>
      <xdr:row>69</xdr:row>
      <xdr:rowOff>52387</xdr:rowOff>
    </xdr:from>
    <xdr:to>
      <xdr:col>5</xdr:col>
      <xdr:colOff>314325</xdr:colOff>
      <xdr:row>83</xdr:row>
      <xdr:rowOff>128587</xdr:rowOff>
    </xdr:to>
    <xdr:graphicFrame macro="">
      <xdr:nvGraphicFramePr>
        <xdr:cNvPr id="19" name="Gráfico 18">
          <a:extLst>
            <a:ext uri="{FF2B5EF4-FFF2-40B4-BE49-F238E27FC236}">
              <a16:creationId xmlns:a16="http://schemas.microsoft.com/office/drawing/2014/main" xmlns="" id="{28FA8B81-7898-4747-89C9-E70771C4C77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1876425</xdr:colOff>
      <xdr:row>96</xdr:row>
      <xdr:rowOff>52387</xdr:rowOff>
    </xdr:from>
    <xdr:to>
      <xdr:col>5</xdr:col>
      <xdr:colOff>19050</xdr:colOff>
      <xdr:row>110</xdr:row>
      <xdr:rowOff>128587</xdr:rowOff>
    </xdr:to>
    <xdr:graphicFrame macro="">
      <xdr:nvGraphicFramePr>
        <xdr:cNvPr id="20" name="Gráfico 19">
          <a:extLst>
            <a:ext uri="{FF2B5EF4-FFF2-40B4-BE49-F238E27FC236}">
              <a16:creationId xmlns:a16="http://schemas.microsoft.com/office/drawing/2014/main" xmlns="" id="{88381595-ABD0-4CCE-B94C-80D940BA88A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1914525</xdr:colOff>
      <xdr:row>135</xdr:row>
      <xdr:rowOff>100012</xdr:rowOff>
    </xdr:from>
    <xdr:to>
      <xdr:col>5</xdr:col>
      <xdr:colOff>685800</xdr:colOff>
      <xdr:row>151</xdr:row>
      <xdr:rowOff>57150</xdr:rowOff>
    </xdr:to>
    <xdr:graphicFrame macro="">
      <xdr:nvGraphicFramePr>
        <xdr:cNvPr id="21" name="Gráfico 20">
          <a:extLst>
            <a:ext uri="{FF2B5EF4-FFF2-40B4-BE49-F238E27FC236}">
              <a16:creationId xmlns:a16="http://schemas.microsoft.com/office/drawing/2014/main" xmlns="" id="{5AAEBAF3-72D2-4E3C-AD40-4B311CEBE3C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419100</xdr:colOff>
      <xdr:row>156</xdr:row>
      <xdr:rowOff>90487</xdr:rowOff>
    </xdr:from>
    <xdr:to>
      <xdr:col>7</xdr:col>
      <xdr:colOff>209550</xdr:colOff>
      <xdr:row>167</xdr:row>
      <xdr:rowOff>52387</xdr:rowOff>
    </xdr:to>
    <xdr:graphicFrame macro="">
      <xdr:nvGraphicFramePr>
        <xdr:cNvPr id="23" name="Gráfico 22">
          <a:extLst>
            <a:ext uri="{FF2B5EF4-FFF2-40B4-BE49-F238E27FC236}">
              <a16:creationId xmlns:a16="http://schemas.microsoft.com/office/drawing/2014/main" xmlns="" id="{7847A1FA-004B-41DF-BFCD-BA6FE4EE3E3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533400</xdr:colOff>
      <xdr:row>174</xdr:row>
      <xdr:rowOff>71437</xdr:rowOff>
    </xdr:from>
    <xdr:to>
      <xdr:col>8</xdr:col>
      <xdr:colOff>409575</xdr:colOff>
      <xdr:row>189</xdr:row>
      <xdr:rowOff>23812</xdr:rowOff>
    </xdr:to>
    <xdr:graphicFrame macro="">
      <xdr:nvGraphicFramePr>
        <xdr:cNvPr id="24" name="Gráfico 23">
          <a:extLst>
            <a:ext uri="{FF2B5EF4-FFF2-40B4-BE49-F238E27FC236}">
              <a16:creationId xmlns:a16="http://schemas.microsoft.com/office/drawing/2014/main" xmlns="" id="{924472D1-FCDD-48ED-8B23-A4047BA82E8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504825</xdr:colOff>
      <xdr:row>190</xdr:row>
      <xdr:rowOff>185737</xdr:rowOff>
    </xdr:from>
    <xdr:to>
      <xdr:col>6</xdr:col>
      <xdr:colOff>1181100</xdr:colOff>
      <xdr:row>203</xdr:row>
      <xdr:rowOff>161925</xdr:rowOff>
    </xdr:to>
    <xdr:graphicFrame macro="">
      <xdr:nvGraphicFramePr>
        <xdr:cNvPr id="25" name="Gráfico 24">
          <a:extLst>
            <a:ext uri="{FF2B5EF4-FFF2-40B4-BE49-F238E27FC236}">
              <a16:creationId xmlns:a16="http://schemas.microsoft.com/office/drawing/2014/main" xmlns="" id="{465E256A-0336-4AE0-A2B3-C1A60AD81B6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466725</xdr:colOff>
      <xdr:row>205</xdr:row>
      <xdr:rowOff>176212</xdr:rowOff>
    </xdr:from>
    <xdr:to>
      <xdr:col>6</xdr:col>
      <xdr:colOff>638175</xdr:colOff>
      <xdr:row>217</xdr:row>
      <xdr:rowOff>19050</xdr:rowOff>
    </xdr:to>
    <xdr:graphicFrame macro="">
      <xdr:nvGraphicFramePr>
        <xdr:cNvPr id="26" name="Gráfico 25">
          <a:extLst>
            <a:ext uri="{FF2B5EF4-FFF2-40B4-BE49-F238E27FC236}">
              <a16:creationId xmlns:a16="http://schemas.microsoft.com/office/drawing/2014/main" xmlns="" id="{F33B2254-3B82-4AF4-BA72-CFDA7D3FEE4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1666875</xdr:colOff>
      <xdr:row>219</xdr:row>
      <xdr:rowOff>42862</xdr:rowOff>
    </xdr:from>
    <xdr:to>
      <xdr:col>6</xdr:col>
      <xdr:colOff>1323975</xdr:colOff>
      <xdr:row>230</xdr:row>
      <xdr:rowOff>171450</xdr:rowOff>
    </xdr:to>
    <xdr:graphicFrame macro="">
      <xdr:nvGraphicFramePr>
        <xdr:cNvPr id="27" name="Gráfico 26">
          <a:extLst>
            <a:ext uri="{FF2B5EF4-FFF2-40B4-BE49-F238E27FC236}">
              <a16:creationId xmlns:a16="http://schemas.microsoft.com/office/drawing/2014/main" xmlns="" id="{C62D8E1A-10F7-4776-9BBC-44D2282E58C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xdr:col>
      <xdr:colOff>609600</xdr:colOff>
      <xdr:row>232</xdr:row>
      <xdr:rowOff>90487</xdr:rowOff>
    </xdr:from>
    <xdr:to>
      <xdr:col>8</xdr:col>
      <xdr:colOff>485775</xdr:colOff>
      <xdr:row>243</xdr:row>
      <xdr:rowOff>0</xdr:rowOff>
    </xdr:to>
    <xdr:graphicFrame macro="">
      <xdr:nvGraphicFramePr>
        <xdr:cNvPr id="29" name="Gráfico 28">
          <a:extLst>
            <a:ext uri="{FF2B5EF4-FFF2-40B4-BE49-F238E27FC236}">
              <a16:creationId xmlns:a16="http://schemas.microsoft.com/office/drawing/2014/main" xmlns="" id="{C83AB895-44F5-4D68-AFBD-B37ECAEE84F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oneCell">
    <xdr:from>
      <xdr:col>0</xdr:col>
      <xdr:colOff>761999</xdr:colOff>
      <xdr:row>12</xdr:row>
      <xdr:rowOff>73244</xdr:rowOff>
    </xdr:from>
    <xdr:to>
      <xdr:col>5</xdr:col>
      <xdr:colOff>818060</xdr:colOff>
      <xdr:row>27</xdr:row>
      <xdr:rowOff>151974</xdr:rowOff>
    </xdr:to>
    <xdr:pic>
      <xdr:nvPicPr>
        <xdr:cNvPr id="4" name="Imagen 3">
          <a:extLst>
            <a:ext uri="{FF2B5EF4-FFF2-40B4-BE49-F238E27FC236}">
              <a16:creationId xmlns:a16="http://schemas.microsoft.com/office/drawing/2014/main" xmlns="" id="{FB4E7F67-3495-4595-952C-B968B09B2167}"/>
            </a:ext>
          </a:extLst>
        </xdr:cNvPr>
        <xdr:cNvPicPr>
          <a:picLocks noChangeAspect="1"/>
        </xdr:cNvPicPr>
      </xdr:nvPicPr>
      <xdr:blipFill>
        <a:blip xmlns:r="http://schemas.openxmlformats.org/officeDocument/2006/relationships" r:embed="rId14"/>
        <a:stretch>
          <a:fillRect/>
        </a:stretch>
      </xdr:blipFill>
      <xdr:spPr>
        <a:xfrm>
          <a:off x="761999" y="2825969"/>
          <a:ext cx="7504611" cy="293623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172244</xdr:colOff>
      <xdr:row>13</xdr:row>
      <xdr:rowOff>83344</xdr:rowOff>
    </xdr:to>
    <xdr:sp macro="" textlink="">
      <xdr:nvSpPr>
        <xdr:cNvPr id="2" name="CuadroTexto 1">
          <a:extLst>
            <a:ext uri="{FF2B5EF4-FFF2-40B4-BE49-F238E27FC236}">
              <a16:creationId xmlns:a16="http://schemas.microsoft.com/office/drawing/2014/main" xmlns="" id="{00000000-0008-0000-0200-000002000000}"/>
            </a:ext>
          </a:extLst>
        </xdr:cNvPr>
        <xdr:cNvSpPr txBox="1"/>
      </xdr:nvSpPr>
      <xdr:spPr>
        <a:xfrm>
          <a:off x="762000" y="0"/>
          <a:ext cx="15948025" cy="255984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Especialización en Radiología e Imágenes Diagnósticas</a:t>
          </a:r>
        </a:p>
        <a:p>
          <a:pPr marL="0" indent="0" algn="ctr"/>
          <a:r>
            <a:rPr lang="es-CO" sz="3600" b="1" u="none" baseline="0">
              <a:solidFill>
                <a:schemeClr val="accent5">
                  <a:lumMod val="75000"/>
                </a:schemeClr>
              </a:solidFill>
              <a:latin typeface="+mn-lt"/>
              <a:ea typeface="+mn-ea"/>
              <a:cs typeface="+mn-cs"/>
            </a:rPr>
            <a:t>Informe de egresados y empleadores 2020</a:t>
          </a:r>
        </a:p>
      </xdr:txBody>
    </xdr:sp>
    <xdr:clientData/>
  </xdr:twoCellAnchor>
  <xdr:twoCellAnchor editAs="oneCell">
    <xdr:from>
      <xdr:col>0</xdr:col>
      <xdr:colOff>466725</xdr:colOff>
      <xdr:row>0</xdr:row>
      <xdr:rowOff>0</xdr:rowOff>
    </xdr:from>
    <xdr:to>
      <xdr:col>1</xdr:col>
      <xdr:colOff>1292112</xdr:colOff>
      <xdr:row>10</xdr:row>
      <xdr:rowOff>176176</xdr:rowOff>
    </xdr:to>
    <xdr:pic>
      <xdr:nvPicPr>
        <xdr:cNvPr id="3" name="Imagen 8">
          <a:extLst>
            <a:ext uri="{FF2B5EF4-FFF2-40B4-BE49-F238E27FC236}">
              <a16:creationId xmlns:a16="http://schemas.microsoft.com/office/drawing/2014/main" xmlns="" id="{00000000-0008-0000-02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466725" y="0"/>
          <a:ext cx="1587387"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790575</xdr:colOff>
      <xdr:row>0</xdr:row>
      <xdr:rowOff>38101</xdr:rowOff>
    </xdr:from>
    <xdr:to>
      <xdr:col>7</xdr:col>
      <xdr:colOff>318247</xdr:colOff>
      <xdr:row>8</xdr:row>
      <xdr:rowOff>38101</xdr:rowOff>
    </xdr:to>
    <xdr:sp macro="" textlink="">
      <xdr:nvSpPr>
        <xdr:cNvPr id="2" name="CuadroTexto 1">
          <a:extLst>
            <a:ext uri="{FF2B5EF4-FFF2-40B4-BE49-F238E27FC236}">
              <a16:creationId xmlns:a16="http://schemas.microsoft.com/office/drawing/2014/main" xmlns="" id="{1B777701-6D27-4535-8791-4505150E83CF}"/>
            </a:ext>
          </a:extLst>
        </xdr:cNvPr>
        <xdr:cNvSpPr txBox="1"/>
      </xdr:nvSpPr>
      <xdr:spPr>
        <a:xfrm>
          <a:off x="1552575" y="38101"/>
          <a:ext cx="9290797" cy="1524000"/>
        </a:xfrm>
        <a:prstGeom prst="rect">
          <a:avLst/>
        </a:prstGeom>
        <a:no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2800" b="1" i="0" u="sng" strike="noStrike" kern="0" cap="none" spc="0" normalizeH="0" baseline="0" noProof="0">
              <a:ln>
                <a:noFill/>
              </a:ln>
              <a:solidFill>
                <a:srgbClr val="002060"/>
              </a:solidFill>
              <a:effectLst/>
              <a:uLnTx/>
              <a:uFillTx/>
              <a:latin typeface="+mn-lt"/>
              <a:ea typeface="+mn-ea"/>
              <a:cs typeface="+mn-cs"/>
            </a:rPr>
            <a:t>Especialización en Radiología e Imágenes Diagnósticas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rgbClr val="002060"/>
              </a:solidFill>
              <a:effectLst/>
              <a:uLnTx/>
              <a:uFillTx/>
              <a:latin typeface="Calibri" panose="020F0502020204030204"/>
              <a:ea typeface="+mn-ea"/>
              <a:cs typeface="+mn-cs"/>
            </a:rPr>
            <a:t>Informe de egresados, empleadores y</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rgbClr val="002060"/>
              </a:solidFill>
              <a:effectLst/>
              <a:uLnTx/>
              <a:uFillTx/>
              <a:latin typeface="Calibri" panose="020F0502020204030204"/>
              <a:ea typeface="+mn-ea"/>
              <a:cs typeface="+mn-cs"/>
            </a:rPr>
            <a:t>observatorio laboral para la educación </a:t>
          </a:r>
        </a:p>
      </xdr:txBody>
    </xdr:sp>
    <xdr:clientData/>
  </xdr:twoCellAnchor>
  <xdr:oneCellAnchor>
    <xdr:from>
      <xdr:col>0</xdr:col>
      <xdr:colOff>381000</xdr:colOff>
      <xdr:row>0</xdr:row>
      <xdr:rowOff>0</xdr:rowOff>
    </xdr:from>
    <xdr:ext cx="1301750" cy="1943100"/>
    <xdr:pic>
      <xdr:nvPicPr>
        <xdr:cNvPr id="3" name="Imagen 8">
          <a:extLst>
            <a:ext uri="{FF2B5EF4-FFF2-40B4-BE49-F238E27FC236}">
              <a16:creationId xmlns:a16="http://schemas.microsoft.com/office/drawing/2014/main" xmlns="" id="{19865D9E-C95C-4C94-AD00-104D3AF12F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0"/>
          <a:ext cx="130175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rigitte%20Angelica\Desktop\Gesti&#243;n%20de%20Egresados\Autoevaluaci&#243;n\Posgrado\2019\Especializaci&#243;n%20en%20Radiolog&#237;a%20e%20Im&#225;genes%20Diagn&#243;sticas%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ón"/>
      <sheetName val="Informe hasta el 2018"/>
      <sheetName val="Egresados 2019"/>
      <sheetName val="Empleadores"/>
      <sheetName val="OLE"/>
    </sheetNames>
    <sheetDataSet>
      <sheetData sheetId="0" refreshError="1"/>
      <sheetData sheetId="1" refreshError="1"/>
      <sheetData sheetId="2">
        <row r="40">
          <cell r="B40" t="str">
            <v>Masculino</v>
          </cell>
          <cell r="D40">
            <v>1</v>
          </cell>
        </row>
        <row r="41">
          <cell r="B41" t="str">
            <v>Femenino</v>
          </cell>
          <cell r="D41">
            <v>0</v>
          </cell>
        </row>
        <row r="65">
          <cell r="B65" t="str">
            <v>Casado(a)/unión libre</v>
          </cell>
          <cell r="D65">
            <v>0.5</v>
          </cell>
        </row>
        <row r="66">
          <cell r="B66" t="str">
            <v>Soltero</v>
          </cell>
          <cell r="D66">
            <v>0.5</v>
          </cell>
        </row>
        <row r="67">
          <cell r="B67" t="str">
            <v>otro</v>
          </cell>
          <cell r="D67">
            <v>0</v>
          </cell>
        </row>
        <row r="91">
          <cell r="B91">
            <v>0</v>
          </cell>
          <cell r="D91">
            <v>0.5</v>
          </cell>
        </row>
        <row r="92">
          <cell r="B92">
            <v>1</v>
          </cell>
          <cell r="D92">
            <v>0</v>
          </cell>
        </row>
        <row r="93">
          <cell r="B93">
            <v>2</v>
          </cell>
          <cell r="D93">
            <v>0.5</v>
          </cell>
        </row>
        <row r="94">
          <cell r="B94" t="str">
            <v>Más de 2</v>
          </cell>
          <cell r="D94">
            <v>0</v>
          </cell>
        </row>
        <row r="129">
          <cell r="B129" t="str">
            <v>Trabajando</v>
          </cell>
          <cell r="E129">
            <v>0</v>
          </cell>
        </row>
        <row r="130">
          <cell r="B130" t="str">
            <v>Buscando trabajo</v>
          </cell>
          <cell r="E130">
            <v>0.5</v>
          </cell>
        </row>
        <row r="131">
          <cell r="B131" t="str">
            <v>Estudiando</v>
          </cell>
          <cell r="E131">
            <v>0.5</v>
          </cell>
        </row>
        <row r="132">
          <cell r="B132" t="str">
            <v>Oficios del hogar</v>
          </cell>
          <cell r="E132">
            <v>0</v>
          </cell>
        </row>
        <row r="133">
          <cell r="B133" t="str">
            <v xml:space="preserve">Incapacitado </v>
          </cell>
          <cell r="E133">
            <v>0</v>
          </cell>
        </row>
        <row r="134">
          <cell r="B134" t="str">
            <v>Otra actividad</v>
          </cell>
          <cell r="E134">
            <v>0</v>
          </cell>
        </row>
        <row r="159">
          <cell r="B159" t="str">
            <v>Si</v>
          </cell>
          <cell r="E159">
            <v>1</v>
          </cell>
        </row>
        <row r="160">
          <cell r="B160" t="str">
            <v>No</v>
          </cell>
          <cell r="E160">
            <v>0</v>
          </cell>
        </row>
        <row r="179">
          <cell r="B179" t="str">
            <v>Redes Sociales</v>
          </cell>
          <cell r="F179">
            <v>0.33333333333333331</v>
          </cell>
        </row>
        <row r="180">
          <cell r="B180" t="str">
            <v>Campus Informa</v>
          </cell>
          <cell r="F180">
            <v>0</v>
          </cell>
        </row>
        <row r="181">
          <cell r="B181" t="str">
            <v>Programa del cual egresó</v>
          </cell>
          <cell r="F181">
            <v>0.33333333333333331</v>
          </cell>
        </row>
        <row r="182">
          <cell r="B182" t="str">
            <v xml:space="preserve">Oficina de egresados </v>
          </cell>
          <cell r="F182">
            <v>0</v>
          </cell>
        </row>
        <row r="183">
          <cell r="B183" t="str">
            <v>Universitaria Estéreo</v>
          </cell>
          <cell r="F183">
            <v>0</v>
          </cell>
        </row>
        <row r="184">
          <cell r="B184" t="str">
            <v>Ninguno</v>
          </cell>
          <cell r="F184">
            <v>0.33333333333333331</v>
          </cell>
        </row>
        <row r="185">
          <cell r="B185" t="str">
            <v>Otros</v>
          </cell>
          <cell r="F185">
            <v>0</v>
          </cell>
        </row>
        <row r="194">
          <cell r="B194" t="str">
            <v>Excelente</v>
          </cell>
          <cell r="D194">
            <v>0</v>
          </cell>
        </row>
        <row r="195">
          <cell r="B195" t="str">
            <v>Bueno</v>
          </cell>
          <cell r="D195">
            <v>1</v>
          </cell>
        </row>
        <row r="196">
          <cell r="B196" t="str">
            <v>Regular</v>
          </cell>
          <cell r="D196">
            <v>0</v>
          </cell>
        </row>
        <row r="197">
          <cell r="B197" t="str">
            <v>Malo</v>
          </cell>
          <cell r="D197">
            <v>0</v>
          </cell>
        </row>
        <row r="211">
          <cell r="B211" t="str">
            <v>Si</v>
          </cell>
          <cell r="D211">
            <v>1</v>
          </cell>
        </row>
        <row r="212">
          <cell r="B212" t="str">
            <v xml:space="preserve">No </v>
          </cell>
          <cell r="D212">
            <v>0</v>
          </cell>
        </row>
        <row r="224">
          <cell r="B224" t="str">
            <v>Si</v>
          </cell>
          <cell r="D224">
            <v>1</v>
          </cell>
        </row>
        <row r="225">
          <cell r="B225" t="str">
            <v xml:space="preserve">No </v>
          </cell>
          <cell r="D225">
            <v>0</v>
          </cell>
        </row>
        <row r="235">
          <cell r="B235">
            <v>1</v>
          </cell>
          <cell r="E235">
            <v>0</v>
          </cell>
        </row>
        <row r="236">
          <cell r="B236">
            <v>2</v>
          </cell>
          <cell r="E236">
            <v>0</v>
          </cell>
        </row>
        <row r="237">
          <cell r="B237">
            <v>3</v>
          </cell>
          <cell r="E237">
            <v>0</v>
          </cell>
        </row>
        <row r="238">
          <cell r="B238">
            <v>4</v>
          </cell>
          <cell r="E238">
            <v>0.5</v>
          </cell>
        </row>
        <row r="239">
          <cell r="B239">
            <v>5</v>
          </cell>
          <cell r="E239">
            <v>0.5</v>
          </cell>
        </row>
      </sheetData>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0:S61"/>
  <sheetViews>
    <sheetView zoomScaleNormal="100" workbookViewId="0">
      <selection activeCell="Q19" sqref="Q19"/>
    </sheetView>
  </sheetViews>
  <sheetFormatPr baseColWidth="10" defaultColWidth="11.42578125" defaultRowHeight="15"/>
  <cols>
    <col min="1" max="1" width="15.5703125" style="1" customWidth="1"/>
    <col min="2" max="16384" width="11.42578125" style="1"/>
  </cols>
  <sheetData>
    <row r="20" spans="6:19">
      <c r="R20" s="2"/>
    </row>
    <row r="21" spans="6:19">
      <c r="R21" s="2"/>
    </row>
    <row r="22" spans="6:19">
      <c r="R22" s="2"/>
    </row>
    <row r="23" spans="6:19">
      <c r="R23" s="2"/>
    </row>
    <row r="24" spans="6:19">
      <c r="R24" s="2"/>
    </row>
    <row r="25" spans="6:19">
      <c r="R25" s="2"/>
    </row>
    <row r="26" spans="6:19">
      <c r="R26" s="2"/>
    </row>
    <row r="27" spans="6:19">
      <c r="R27" s="2"/>
      <c r="S27" s="2"/>
    </row>
    <row r="28" spans="6:19">
      <c r="R28" s="2"/>
    </row>
    <row r="29" spans="6:19">
      <c r="F29"/>
    </row>
    <row r="31" spans="6:19">
      <c r="L31"/>
    </row>
    <row r="32" spans="6:19">
      <c r="J32"/>
    </row>
    <row r="37" spans="2:18">
      <c r="H37"/>
    </row>
    <row r="41" spans="2:18">
      <c r="K41"/>
    </row>
    <row r="46" spans="2:18" ht="21">
      <c r="B46" s="49" t="s">
        <v>0</v>
      </c>
      <c r="C46" s="49"/>
      <c r="D46" s="49"/>
      <c r="E46" s="49"/>
      <c r="F46" s="49"/>
      <c r="G46" s="49"/>
      <c r="H46" s="49"/>
      <c r="I46" s="49"/>
      <c r="J46" s="49"/>
      <c r="K46" s="49"/>
      <c r="L46" s="49"/>
      <c r="M46" s="49"/>
      <c r="N46" s="49"/>
      <c r="O46" s="49"/>
    </row>
    <row r="47" spans="2:18" ht="409.6" customHeight="1">
      <c r="B47" s="50" t="s">
        <v>99</v>
      </c>
      <c r="C47" s="50"/>
      <c r="D47" s="50"/>
      <c r="E47" s="50"/>
      <c r="F47" s="50"/>
      <c r="G47" s="50"/>
      <c r="H47" s="50"/>
      <c r="I47" s="50"/>
      <c r="J47" s="50"/>
      <c r="K47" s="50"/>
      <c r="L47" s="50"/>
      <c r="M47" s="50"/>
      <c r="N47" s="50"/>
      <c r="O47" s="50"/>
      <c r="R47" s="3"/>
    </row>
    <row r="49" spans="2:15" ht="36.75" customHeight="1">
      <c r="B49" s="4" t="s">
        <v>1</v>
      </c>
    </row>
    <row r="50" spans="2:15" ht="14.45" customHeight="1">
      <c r="B50" s="51" t="s">
        <v>97</v>
      </c>
      <c r="C50" s="52"/>
      <c r="D50" s="52"/>
      <c r="E50" s="52"/>
      <c r="F50" s="52"/>
      <c r="G50" s="52"/>
      <c r="H50" s="52"/>
      <c r="I50" s="52"/>
      <c r="J50" s="52"/>
      <c r="K50" s="52"/>
      <c r="L50" s="52"/>
      <c r="M50" s="52"/>
      <c r="N50" s="52"/>
    </row>
    <row r="51" spans="2:15" ht="14.45" customHeight="1">
      <c r="B51" s="52"/>
      <c r="C51" s="52"/>
      <c r="D51" s="52"/>
      <c r="E51" s="52"/>
      <c r="F51" s="52"/>
      <c r="G51" s="52"/>
      <c r="H51" s="52"/>
      <c r="I51" s="52"/>
      <c r="J51" s="52"/>
      <c r="K51" s="52"/>
      <c r="L51" s="52"/>
      <c r="M51" s="52"/>
      <c r="N51" s="52"/>
    </row>
    <row r="52" spans="2:15" ht="14.45" customHeight="1">
      <c r="B52" s="52"/>
      <c r="C52" s="52"/>
      <c r="D52" s="52"/>
      <c r="E52" s="52"/>
      <c r="F52" s="52"/>
      <c r="G52" s="52"/>
      <c r="H52" s="52"/>
      <c r="I52" s="52"/>
      <c r="J52" s="52"/>
      <c r="K52" s="52"/>
      <c r="L52" s="52"/>
      <c r="M52" s="52"/>
      <c r="N52" s="52"/>
    </row>
    <row r="53" spans="2:15" ht="14.45" customHeight="1">
      <c r="B53" s="52"/>
      <c r="C53" s="52"/>
      <c r="D53" s="52"/>
      <c r="E53" s="52"/>
      <c r="F53" s="52"/>
      <c r="G53" s="52"/>
      <c r="H53" s="52"/>
      <c r="I53" s="52"/>
      <c r="J53" s="52"/>
      <c r="K53" s="52"/>
      <c r="L53" s="52"/>
      <c r="M53" s="52"/>
      <c r="N53" s="52"/>
    </row>
    <row r="54" spans="2:15" ht="14.45" customHeight="1">
      <c r="B54" s="52"/>
      <c r="C54" s="52"/>
      <c r="D54" s="52"/>
      <c r="E54" s="52"/>
      <c r="F54" s="52"/>
      <c r="G54" s="52"/>
      <c r="H54" s="52"/>
      <c r="I54" s="52"/>
      <c r="J54" s="52"/>
      <c r="K54" s="52"/>
      <c r="L54" s="52"/>
      <c r="M54" s="52"/>
      <c r="N54" s="52"/>
    </row>
    <row r="55" spans="2:15" ht="14.45" customHeight="1">
      <c r="B55" s="52"/>
      <c r="C55" s="52"/>
      <c r="D55" s="52"/>
      <c r="E55" s="52"/>
      <c r="F55" s="52"/>
      <c r="G55" s="52"/>
      <c r="H55" s="52"/>
      <c r="I55" s="52"/>
      <c r="J55" s="52"/>
      <c r="K55" s="52"/>
      <c r="L55" s="52"/>
      <c r="M55" s="52"/>
      <c r="N55" s="52"/>
    </row>
    <row r="56" spans="2:15" ht="14.45" customHeight="1">
      <c r="B56" s="52"/>
      <c r="C56" s="52"/>
      <c r="D56" s="52"/>
      <c r="E56" s="52"/>
      <c r="F56" s="52"/>
      <c r="G56" s="52"/>
      <c r="H56" s="52"/>
      <c r="I56" s="52"/>
      <c r="J56" s="52"/>
      <c r="K56" s="52"/>
      <c r="L56" s="52"/>
      <c r="M56" s="52"/>
      <c r="N56" s="52"/>
    </row>
    <row r="57" spans="2:15" ht="14.45" customHeight="1">
      <c r="B57" s="52"/>
      <c r="C57" s="52"/>
      <c r="D57" s="52"/>
      <c r="E57" s="52"/>
      <c r="F57" s="52"/>
      <c r="G57" s="52"/>
      <c r="H57" s="52"/>
      <c r="I57" s="52"/>
      <c r="J57" s="52"/>
      <c r="K57" s="52"/>
      <c r="L57" s="52"/>
      <c r="M57" s="52"/>
      <c r="N57" s="52"/>
    </row>
    <row r="58" spans="2:15" ht="14.45" customHeight="1">
      <c r="B58" s="52"/>
      <c r="C58" s="52"/>
      <c r="D58" s="52"/>
      <c r="E58" s="52"/>
      <c r="F58" s="52"/>
      <c r="G58" s="52"/>
      <c r="H58" s="52"/>
      <c r="I58" s="52"/>
      <c r="J58" s="52"/>
      <c r="K58" s="52"/>
      <c r="L58" s="52"/>
      <c r="M58" s="52"/>
      <c r="N58" s="52"/>
    </row>
    <row r="59" spans="2:15" ht="54" customHeight="1">
      <c r="B59" s="52"/>
      <c r="C59" s="52"/>
      <c r="D59" s="52"/>
      <c r="E59" s="52"/>
      <c r="F59" s="52"/>
      <c r="G59" s="52"/>
      <c r="H59" s="52"/>
      <c r="I59" s="52"/>
      <c r="J59" s="52"/>
      <c r="K59" s="52"/>
      <c r="L59" s="52"/>
      <c r="M59" s="52"/>
      <c r="N59" s="52"/>
    </row>
    <row r="61" spans="2:15" ht="132.75" customHeight="1">
      <c r="B61" s="53" t="s">
        <v>98</v>
      </c>
      <c r="C61" s="54"/>
      <c r="D61" s="54"/>
      <c r="E61" s="54"/>
      <c r="F61" s="54"/>
      <c r="G61" s="54"/>
      <c r="H61" s="54"/>
      <c r="I61" s="54"/>
      <c r="J61" s="54"/>
      <c r="K61" s="54"/>
      <c r="L61" s="54"/>
      <c r="M61" s="54"/>
      <c r="N61" s="54"/>
      <c r="O61" s="54"/>
    </row>
  </sheetData>
  <mergeCells count="4">
    <mergeCell ref="B46:O46"/>
    <mergeCell ref="B47:O47"/>
    <mergeCell ref="B50:N59"/>
    <mergeCell ref="B61:O6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K244"/>
  <sheetViews>
    <sheetView topLeftCell="A22" workbookViewId="0">
      <selection activeCell="F9" sqref="F9"/>
    </sheetView>
  </sheetViews>
  <sheetFormatPr baseColWidth="10" defaultColWidth="11.42578125" defaultRowHeight="15"/>
  <cols>
    <col min="1" max="1" width="11.42578125" style="1"/>
    <col min="2" max="2" width="38.5703125" style="1" customWidth="1"/>
    <col min="3" max="3" width="20.5703125" style="1" customWidth="1"/>
    <col min="4" max="4" width="15.28515625" style="1" customWidth="1"/>
    <col min="5" max="5" width="25.85546875" style="1" customWidth="1"/>
    <col min="6" max="6" width="31.7109375" style="1" customWidth="1"/>
    <col min="7" max="7" width="40" style="1" customWidth="1"/>
    <col min="8" max="8" width="30.42578125" style="1" customWidth="1"/>
    <col min="9" max="9" width="27.140625" style="1" customWidth="1"/>
    <col min="10" max="10" width="16.42578125" style="1" customWidth="1"/>
    <col min="11" max="11" width="17.28515625" style="1" customWidth="1"/>
    <col min="12" max="12" width="21.42578125" style="1" customWidth="1"/>
    <col min="13" max="13" width="39.28515625" style="1" customWidth="1"/>
    <col min="14" max="16384" width="11.42578125" style="1"/>
  </cols>
  <sheetData>
    <row r="10" spans="2:6" ht="26.25" customHeight="1"/>
    <row r="11" spans="2:6">
      <c r="B11" s="5" t="s">
        <v>2</v>
      </c>
    </row>
    <row r="12" spans="2:6" ht="40.5" customHeight="1">
      <c r="B12" s="71" t="s">
        <v>102</v>
      </c>
      <c r="C12" s="71"/>
      <c r="D12" s="71"/>
      <c r="E12" s="71"/>
      <c r="F12" s="71"/>
    </row>
    <row r="13" spans="2:6">
      <c r="B13" s="5" t="s">
        <v>3</v>
      </c>
    </row>
    <row r="14" spans="2:6">
      <c r="B14" s="5"/>
    </row>
    <row r="15" spans="2:6">
      <c r="B15" s="5"/>
    </row>
    <row r="16" spans="2:6">
      <c r="B16" s="5"/>
    </row>
    <row r="17" spans="2:4">
      <c r="B17" s="5"/>
    </row>
    <row r="18" spans="2:4">
      <c r="B18" s="5"/>
    </row>
    <row r="28" spans="2:4" ht="48" customHeight="1"/>
    <row r="29" spans="2:4" ht="21.75" customHeight="1">
      <c r="B29" s="42" t="s">
        <v>83</v>
      </c>
      <c r="C29" s="42" t="s">
        <v>84</v>
      </c>
      <c r="D29" s="42" t="s">
        <v>85</v>
      </c>
    </row>
    <row r="30" spans="2:4" ht="21.75" customHeight="1">
      <c r="B30" s="43">
        <v>2</v>
      </c>
      <c r="C30" s="43">
        <v>0</v>
      </c>
      <c r="D30" s="43">
        <v>0</v>
      </c>
    </row>
    <row r="31" spans="2:4" ht="21.75" customHeight="1"/>
    <row r="32" spans="2:4" ht="21.75" customHeight="1">
      <c r="B32" s="6" t="s">
        <v>119</v>
      </c>
    </row>
    <row r="33" spans="2:4" ht="21.75" customHeight="1">
      <c r="B33" s="6" t="s">
        <v>105</v>
      </c>
    </row>
    <row r="34" spans="2:4" ht="21.75" customHeight="1">
      <c r="B34" s="6" t="s">
        <v>120</v>
      </c>
    </row>
    <row r="35" spans="2:4" ht="21.75" customHeight="1">
      <c r="B35" s="6" t="s">
        <v>121</v>
      </c>
    </row>
    <row r="37" spans="2:4" ht="15.75">
      <c r="B37" s="7" t="s">
        <v>4</v>
      </c>
    </row>
    <row r="39" spans="2:4">
      <c r="B39" s="8" t="s">
        <v>4</v>
      </c>
      <c r="C39" s="46" t="s">
        <v>5</v>
      </c>
      <c r="D39" s="46" t="s">
        <v>6</v>
      </c>
    </row>
    <row r="40" spans="2:4">
      <c r="B40" s="9" t="s">
        <v>7</v>
      </c>
      <c r="C40" s="17">
        <v>2</v>
      </c>
      <c r="D40" s="10">
        <f>C40/$C$42</f>
        <v>1</v>
      </c>
    </row>
    <row r="41" spans="2:4">
      <c r="B41" s="9" t="s">
        <v>8</v>
      </c>
      <c r="C41" s="17">
        <v>0</v>
      </c>
      <c r="D41" s="10">
        <f>C41/$C$42</f>
        <v>0</v>
      </c>
    </row>
    <row r="42" spans="2:4">
      <c r="B42" s="9" t="s">
        <v>9</v>
      </c>
      <c r="C42" s="18">
        <f>SUM(C40:C41)</f>
        <v>2</v>
      </c>
      <c r="D42" s="10">
        <f>C42/$C$42</f>
        <v>1</v>
      </c>
    </row>
    <row r="62" spans="2:4" ht="15.75">
      <c r="B62" s="7" t="s">
        <v>10</v>
      </c>
    </row>
    <row r="64" spans="2:4">
      <c r="B64" s="8" t="s">
        <v>10</v>
      </c>
      <c r="C64" s="46" t="s">
        <v>5</v>
      </c>
      <c r="D64" s="46" t="s">
        <v>6</v>
      </c>
    </row>
    <row r="65" spans="2:4">
      <c r="B65" s="9" t="s">
        <v>11</v>
      </c>
      <c r="C65" s="17">
        <v>1</v>
      </c>
      <c r="D65" s="10">
        <f>C65/$C$68</f>
        <v>0.5</v>
      </c>
    </row>
    <row r="66" spans="2:4">
      <c r="B66" s="9" t="s">
        <v>12</v>
      </c>
      <c r="C66" s="17">
        <v>1</v>
      </c>
      <c r="D66" s="10">
        <f>C66/$C$68</f>
        <v>0.5</v>
      </c>
    </row>
    <row r="67" spans="2:4">
      <c r="B67" s="9" t="s">
        <v>13</v>
      </c>
      <c r="C67" s="17">
        <v>0</v>
      </c>
      <c r="D67" s="10">
        <f>C67/$C$68</f>
        <v>0</v>
      </c>
    </row>
    <row r="68" spans="2:4">
      <c r="B68" s="9" t="s">
        <v>9</v>
      </c>
      <c r="C68" s="18">
        <f>SUM(C65:C67)</f>
        <v>2</v>
      </c>
      <c r="D68" s="10">
        <f>C68/$C$42</f>
        <v>1</v>
      </c>
    </row>
    <row r="88" spans="2:4" ht="15.75">
      <c r="B88" s="7" t="s">
        <v>14</v>
      </c>
    </row>
    <row r="90" spans="2:4">
      <c r="B90" s="46" t="s">
        <v>15</v>
      </c>
      <c r="C90" s="46" t="s">
        <v>5</v>
      </c>
      <c r="D90" s="46" t="s">
        <v>6</v>
      </c>
    </row>
    <row r="91" spans="2:4">
      <c r="B91" s="19">
        <v>0</v>
      </c>
      <c r="C91" s="17">
        <v>1</v>
      </c>
      <c r="D91" s="10">
        <f>C91/$C$95</f>
        <v>0.5</v>
      </c>
    </row>
    <row r="92" spans="2:4">
      <c r="B92" s="19">
        <v>1</v>
      </c>
      <c r="C92" s="17">
        <v>0</v>
      </c>
      <c r="D92" s="10">
        <f>C92/$C$95</f>
        <v>0</v>
      </c>
    </row>
    <row r="93" spans="2:4">
      <c r="B93" s="19">
        <v>2</v>
      </c>
      <c r="C93" s="17">
        <v>1</v>
      </c>
      <c r="D93" s="10">
        <f>C93/$C$95</f>
        <v>0.5</v>
      </c>
    </row>
    <row r="94" spans="2:4">
      <c r="B94" s="44" t="s">
        <v>16</v>
      </c>
      <c r="C94" s="17">
        <v>0</v>
      </c>
      <c r="D94" s="10">
        <f>C94/$C$95</f>
        <v>0</v>
      </c>
    </row>
    <row r="95" spans="2:4">
      <c r="B95" s="19" t="s">
        <v>9</v>
      </c>
      <c r="C95" s="18">
        <f>SUM(C91:C94)</f>
        <v>2</v>
      </c>
      <c r="D95" s="10">
        <f>C95/$C$42</f>
        <v>1</v>
      </c>
    </row>
    <row r="115" spans="2:6" ht="15.75">
      <c r="B115" s="7" t="s">
        <v>17</v>
      </c>
    </row>
    <row r="116" spans="2:6" ht="15.75">
      <c r="B116" s="7"/>
    </row>
    <row r="118" spans="2:6" ht="84" customHeight="1">
      <c r="B118" s="72" t="s">
        <v>18</v>
      </c>
      <c r="C118" s="72"/>
      <c r="D118" s="72"/>
      <c r="E118" s="73" t="s">
        <v>5</v>
      </c>
      <c r="F118" s="73"/>
    </row>
    <row r="119" spans="2:6">
      <c r="B119" s="67" t="s">
        <v>19</v>
      </c>
      <c r="C119" s="67"/>
      <c r="D119" s="67"/>
      <c r="E119" s="69">
        <v>0</v>
      </c>
      <c r="F119" s="69"/>
    </row>
    <row r="120" spans="2:6">
      <c r="B120" s="67" t="s">
        <v>20</v>
      </c>
      <c r="C120" s="67"/>
      <c r="D120" s="67"/>
      <c r="E120" s="69">
        <v>1</v>
      </c>
      <c r="F120" s="69"/>
    </row>
    <row r="121" spans="2:6">
      <c r="B121" s="67" t="s">
        <v>21</v>
      </c>
      <c r="C121" s="67"/>
      <c r="D121" s="67"/>
      <c r="E121" s="69">
        <v>1</v>
      </c>
      <c r="F121" s="69"/>
    </row>
    <row r="122" spans="2:6">
      <c r="B122" s="67" t="s">
        <v>22</v>
      </c>
      <c r="C122" s="67"/>
      <c r="D122" s="67"/>
      <c r="E122" s="69">
        <v>0</v>
      </c>
      <c r="F122" s="69"/>
    </row>
    <row r="123" spans="2:6">
      <c r="B123" s="67" t="s">
        <v>23</v>
      </c>
      <c r="C123" s="67"/>
      <c r="D123" s="67"/>
      <c r="E123" s="69">
        <v>0</v>
      </c>
      <c r="F123" s="69"/>
    </row>
    <row r="124" spans="2:6">
      <c r="B124" s="67" t="s">
        <v>24</v>
      </c>
      <c r="C124" s="67"/>
      <c r="D124" s="67"/>
      <c r="E124" s="69">
        <v>0</v>
      </c>
      <c r="F124" s="69"/>
    </row>
    <row r="125" spans="2:6">
      <c r="B125" s="67" t="s">
        <v>9</v>
      </c>
      <c r="C125" s="67"/>
      <c r="D125" s="67"/>
      <c r="E125" s="69">
        <f>SUM(E119:F124)</f>
        <v>2</v>
      </c>
      <c r="F125" s="69"/>
    </row>
    <row r="126" spans="2:6">
      <c r="B126" s="38"/>
      <c r="C126" s="38"/>
      <c r="D126" s="38"/>
      <c r="E126" s="45"/>
      <c r="F126" s="45"/>
    </row>
    <row r="128" spans="2:6">
      <c r="B128" s="70" t="s">
        <v>25</v>
      </c>
      <c r="C128" s="70"/>
      <c r="D128" s="70"/>
      <c r="E128" s="70" t="s">
        <v>6</v>
      </c>
      <c r="F128" s="70"/>
    </row>
    <row r="129" spans="2:6">
      <c r="B129" s="67" t="s">
        <v>19</v>
      </c>
      <c r="C129" s="67"/>
      <c r="D129" s="67"/>
      <c r="E129" s="68">
        <f t="shared" ref="E129:E134" si="0">E119/$E$125</f>
        <v>0</v>
      </c>
      <c r="F129" s="68"/>
    </row>
    <row r="130" spans="2:6">
      <c r="B130" s="67" t="s">
        <v>20</v>
      </c>
      <c r="C130" s="67"/>
      <c r="D130" s="67"/>
      <c r="E130" s="68">
        <f t="shared" si="0"/>
        <v>0.5</v>
      </c>
      <c r="F130" s="68"/>
    </row>
    <row r="131" spans="2:6">
      <c r="B131" s="67" t="s">
        <v>21</v>
      </c>
      <c r="C131" s="67"/>
      <c r="D131" s="67"/>
      <c r="E131" s="68">
        <f t="shared" si="0"/>
        <v>0.5</v>
      </c>
      <c r="F131" s="68"/>
    </row>
    <row r="132" spans="2:6">
      <c r="B132" s="67" t="s">
        <v>22</v>
      </c>
      <c r="C132" s="67"/>
      <c r="D132" s="67"/>
      <c r="E132" s="68">
        <f t="shared" si="0"/>
        <v>0</v>
      </c>
      <c r="F132" s="68"/>
    </row>
    <row r="133" spans="2:6">
      <c r="B133" s="67" t="s">
        <v>23</v>
      </c>
      <c r="C133" s="67"/>
      <c r="D133" s="67"/>
      <c r="E133" s="68">
        <f t="shared" si="0"/>
        <v>0</v>
      </c>
      <c r="F133" s="68"/>
    </row>
    <row r="134" spans="2:6">
      <c r="B134" s="67" t="s">
        <v>24</v>
      </c>
      <c r="C134" s="67"/>
      <c r="D134" s="67"/>
      <c r="E134" s="68">
        <f t="shared" si="0"/>
        <v>0</v>
      </c>
      <c r="F134" s="68"/>
    </row>
    <row r="156" spans="2:5" ht="15.75">
      <c r="B156" s="7" t="s">
        <v>27</v>
      </c>
    </row>
    <row r="158" spans="2:5" ht="69" customHeight="1">
      <c r="B158" s="62" t="s">
        <v>91</v>
      </c>
      <c r="C158" s="63"/>
      <c r="D158" s="12" t="s">
        <v>5</v>
      </c>
      <c r="E158" s="12" t="s">
        <v>6</v>
      </c>
    </row>
    <row r="159" spans="2:5">
      <c r="B159" s="64" t="s">
        <v>26</v>
      </c>
      <c r="C159" s="65"/>
      <c r="D159" s="44">
        <v>2</v>
      </c>
      <c r="E159" s="13">
        <f>D159/$D$161</f>
        <v>1</v>
      </c>
    </row>
    <row r="160" spans="2:5">
      <c r="B160" s="66" t="s">
        <v>28</v>
      </c>
      <c r="C160" s="66"/>
      <c r="D160" s="44">
        <v>0</v>
      </c>
      <c r="E160" s="13">
        <f>D160/$D$161</f>
        <v>0</v>
      </c>
    </row>
    <row r="161" spans="2:5">
      <c r="B161" s="66" t="s">
        <v>29</v>
      </c>
      <c r="C161" s="66"/>
      <c r="D161" s="44">
        <f>SUM(D159:D160)</f>
        <v>2</v>
      </c>
      <c r="E161" s="20">
        <f>SUM(E159:E160)</f>
        <v>1</v>
      </c>
    </row>
    <row r="162" spans="2:5">
      <c r="B162" s="61"/>
      <c r="C162" s="61"/>
      <c r="D162" s="61"/>
    </row>
    <row r="163" spans="2:5">
      <c r="B163" s="61"/>
      <c r="C163" s="61"/>
      <c r="D163" s="61"/>
    </row>
    <row r="164" spans="2:5">
      <c r="B164" s="61"/>
      <c r="C164" s="61"/>
      <c r="D164" s="61"/>
    </row>
    <row r="165" spans="2:5">
      <c r="B165" s="61"/>
      <c r="C165" s="61"/>
      <c r="D165" s="61"/>
    </row>
    <row r="166" spans="2:5">
      <c r="B166" s="61"/>
      <c r="C166" s="61"/>
      <c r="D166" s="61"/>
    </row>
    <row r="167" spans="2:5">
      <c r="B167" s="61"/>
      <c r="C167" s="61"/>
      <c r="D167" s="61"/>
    </row>
    <row r="173" spans="2:5" ht="15.75">
      <c r="B173" s="7" t="s">
        <v>30</v>
      </c>
    </row>
    <row r="174" spans="2:5" ht="15.75">
      <c r="B174" s="7"/>
    </row>
    <row r="175" spans="2:5">
      <c r="B175" s="14" t="s">
        <v>31</v>
      </c>
    </row>
    <row r="176" spans="2:5">
      <c r="B176" s="14"/>
    </row>
    <row r="177" spans="2:6">
      <c r="B177" s="14"/>
    </row>
    <row r="178" spans="2:6">
      <c r="B178" s="60" t="s">
        <v>32</v>
      </c>
      <c r="C178" s="60"/>
      <c r="D178" s="60"/>
      <c r="E178" s="48" t="s">
        <v>5</v>
      </c>
      <c r="F178" s="48" t="s">
        <v>6</v>
      </c>
    </row>
    <row r="179" spans="2:6">
      <c r="B179" s="58" t="s">
        <v>33</v>
      </c>
      <c r="C179" s="58"/>
      <c r="D179" s="58"/>
      <c r="E179" s="44">
        <v>1</v>
      </c>
      <c r="F179" s="47">
        <f t="shared" ref="F179:F185" si="1">E179/$E$186</f>
        <v>0.33333333333333331</v>
      </c>
    </row>
    <row r="180" spans="2:6">
      <c r="B180" s="58" t="s">
        <v>34</v>
      </c>
      <c r="C180" s="58"/>
      <c r="D180" s="58"/>
      <c r="E180" s="44">
        <v>0</v>
      </c>
      <c r="F180" s="47">
        <f t="shared" si="1"/>
        <v>0</v>
      </c>
    </row>
    <row r="181" spans="2:6">
      <c r="B181" s="58" t="s">
        <v>92</v>
      </c>
      <c r="C181" s="58"/>
      <c r="D181" s="58"/>
      <c r="E181" s="44">
        <v>1</v>
      </c>
      <c r="F181" s="47">
        <f t="shared" si="1"/>
        <v>0.33333333333333331</v>
      </c>
    </row>
    <row r="182" spans="2:6">
      <c r="B182" s="58" t="s">
        <v>93</v>
      </c>
      <c r="C182" s="58"/>
      <c r="D182" s="58"/>
      <c r="E182" s="44">
        <v>0</v>
      </c>
      <c r="F182" s="47">
        <f t="shared" si="1"/>
        <v>0</v>
      </c>
    </row>
    <row r="183" spans="2:6">
      <c r="B183" s="58" t="s">
        <v>35</v>
      </c>
      <c r="C183" s="58"/>
      <c r="D183" s="58"/>
      <c r="E183" s="44">
        <v>0</v>
      </c>
      <c r="F183" s="47">
        <f t="shared" si="1"/>
        <v>0</v>
      </c>
    </row>
    <row r="184" spans="2:6">
      <c r="B184" s="58" t="s">
        <v>37</v>
      </c>
      <c r="C184" s="58"/>
      <c r="D184" s="58"/>
      <c r="E184" s="44">
        <v>1</v>
      </c>
      <c r="F184" s="47">
        <f t="shared" si="1"/>
        <v>0.33333333333333331</v>
      </c>
    </row>
    <row r="185" spans="2:6">
      <c r="B185" s="58" t="s">
        <v>36</v>
      </c>
      <c r="C185" s="58"/>
      <c r="D185" s="58"/>
      <c r="E185" s="44">
        <v>0</v>
      </c>
      <c r="F185" s="47">
        <f t="shared" si="1"/>
        <v>0</v>
      </c>
    </row>
    <row r="186" spans="2:6">
      <c r="B186" s="58" t="s">
        <v>9</v>
      </c>
      <c r="C186" s="58"/>
      <c r="D186" s="58"/>
      <c r="E186" s="44">
        <f>SUM(E179:E185)</f>
        <v>3</v>
      </c>
      <c r="F186" s="47">
        <f>SUM(F179:F185)</f>
        <v>1</v>
      </c>
    </row>
    <row r="187" spans="2:6" ht="10.5" customHeight="1"/>
    <row r="188" spans="2:6" ht="18.75" customHeight="1">
      <c r="B188" s="7" t="s">
        <v>38</v>
      </c>
    </row>
    <row r="189" spans="2:6" ht="10.5" customHeight="1">
      <c r="B189" s="7"/>
    </row>
    <row r="190" spans="2:6" ht="18.75" customHeight="1">
      <c r="B190" s="14" t="s">
        <v>94</v>
      </c>
    </row>
    <row r="191" spans="2:6">
      <c r="B191" s="14"/>
    </row>
    <row r="192" spans="2:6">
      <c r="B192" s="14"/>
    </row>
    <row r="193" spans="2:11">
      <c r="B193" s="48" t="s">
        <v>39</v>
      </c>
      <c r="C193" s="48" t="s">
        <v>5</v>
      </c>
      <c r="D193" s="48" t="s">
        <v>6</v>
      </c>
    </row>
    <row r="194" spans="2:11">
      <c r="B194" s="44" t="s">
        <v>70</v>
      </c>
      <c r="C194" s="44">
        <v>0</v>
      </c>
      <c r="D194" s="47">
        <f>C194/$C$198</f>
        <v>0</v>
      </c>
    </row>
    <row r="195" spans="2:11">
      <c r="B195" s="44" t="s">
        <v>71</v>
      </c>
      <c r="C195" s="44">
        <v>2</v>
      </c>
      <c r="D195" s="47">
        <f>C195/$C$198</f>
        <v>1</v>
      </c>
    </row>
    <row r="196" spans="2:11">
      <c r="B196" s="44" t="s">
        <v>73</v>
      </c>
      <c r="C196" s="44">
        <v>0</v>
      </c>
      <c r="D196" s="47">
        <f>C196/$C$198</f>
        <v>0</v>
      </c>
    </row>
    <row r="197" spans="2:11">
      <c r="B197" s="44" t="s">
        <v>95</v>
      </c>
      <c r="C197" s="44">
        <v>0</v>
      </c>
      <c r="D197" s="47">
        <f>C197/$C$198</f>
        <v>0</v>
      </c>
    </row>
    <row r="198" spans="2:11">
      <c r="B198" s="44" t="s">
        <v>9</v>
      </c>
      <c r="C198" s="44">
        <f>SUM(C194:C197)</f>
        <v>2</v>
      </c>
      <c r="D198" s="47">
        <f>SUM(D194:D197)</f>
        <v>1</v>
      </c>
    </row>
    <row r="206" spans="2:11" ht="15" customHeight="1">
      <c r="B206" s="59" t="s">
        <v>44</v>
      </c>
      <c r="C206" s="59"/>
      <c r="D206" s="59"/>
      <c r="F206" s="59"/>
      <c r="G206" s="59"/>
      <c r="H206" s="59"/>
      <c r="I206" s="59"/>
      <c r="J206" s="59"/>
      <c r="K206" s="59"/>
    </row>
    <row r="207" spans="2:11" ht="15" customHeight="1">
      <c r="B207" s="59"/>
      <c r="C207" s="59"/>
      <c r="D207" s="59"/>
      <c r="F207" s="59"/>
      <c r="G207" s="59"/>
      <c r="H207" s="59"/>
      <c r="I207" s="59"/>
      <c r="J207" s="59"/>
      <c r="K207" s="59"/>
    </row>
    <row r="208" spans="2:11" ht="15" customHeight="1">
      <c r="B208" s="59"/>
      <c r="C208" s="59"/>
      <c r="D208" s="59"/>
      <c r="F208" s="59"/>
      <c r="G208" s="59"/>
      <c r="H208" s="59"/>
      <c r="I208" s="59"/>
      <c r="J208" s="59"/>
      <c r="K208" s="59"/>
    </row>
    <row r="209" spans="2:11">
      <c r="F209" s="59"/>
      <c r="G209" s="59"/>
      <c r="H209" s="59"/>
      <c r="I209" s="59"/>
      <c r="J209" s="59"/>
      <c r="K209" s="59"/>
    </row>
    <row r="210" spans="2:11">
      <c r="B210" s="42" t="s">
        <v>46</v>
      </c>
      <c r="C210" s="42" t="s">
        <v>5</v>
      </c>
      <c r="D210" s="42" t="s">
        <v>6</v>
      </c>
    </row>
    <row r="211" spans="2:11">
      <c r="B211" s="43" t="s">
        <v>26</v>
      </c>
      <c r="C211" s="44">
        <v>2</v>
      </c>
      <c r="D211" s="47">
        <f>C211/$C$213</f>
        <v>1</v>
      </c>
    </row>
    <row r="212" spans="2:11">
      <c r="B212" s="43" t="s">
        <v>42</v>
      </c>
      <c r="C212" s="44">
        <v>0</v>
      </c>
      <c r="D212" s="47">
        <f>C212/$C$213</f>
        <v>0</v>
      </c>
    </row>
    <row r="213" spans="2:11">
      <c r="B213" s="43" t="s">
        <v>9</v>
      </c>
      <c r="C213" s="44">
        <f>SUM(C211:C212)</f>
        <v>2</v>
      </c>
      <c r="D213" s="47">
        <f>SUM(D211:D212)</f>
        <v>1</v>
      </c>
    </row>
    <row r="219" spans="2:11">
      <c r="I219" s="16"/>
    </row>
    <row r="220" spans="2:11">
      <c r="B220" s="1" t="s">
        <v>45</v>
      </c>
      <c r="I220" s="16"/>
    </row>
    <row r="221" spans="2:11">
      <c r="I221" s="16"/>
    </row>
    <row r="222" spans="2:11">
      <c r="I222" s="16"/>
    </row>
    <row r="223" spans="2:11">
      <c r="B223" s="42" t="s">
        <v>46</v>
      </c>
      <c r="C223" s="42" t="s">
        <v>5</v>
      </c>
      <c r="D223" s="42" t="s">
        <v>6</v>
      </c>
      <c r="I223" s="16"/>
    </row>
    <row r="224" spans="2:11">
      <c r="B224" s="43" t="s">
        <v>26</v>
      </c>
      <c r="C224" s="44">
        <v>2</v>
      </c>
      <c r="D224" s="47">
        <f>C224/$C$226</f>
        <v>1</v>
      </c>
      <c r="I224" s="16"/>
    </row>
    <row r="225" spans="2:9">
      <c r="B225" s="43" t="s">
        <v>42</v>
      </c>
      <c r="C225" s="44">
        <v>0</v>
      </c>
      <c r="D225" s="47">
        <f>C225/$C$226</f>
        <v>0</v>
      </c>
      <c r="I225" s="16"/>
    </row>
    <row r="226" spans="2:9">
      <c r="B226" s="43" t="s">
        <v>9</v>
      </c>
      <c r="C226" s="44">
        <f>SUM(C224:C225)</f>
        <v>2</v>
      </c>
      <c r="D226" s="47">
        <f>SUM(D224:D225)</f>
        <v>1</v>
      </c>
      <c r="I226" s="16"/>
    </row>
    <row r="227" spans="2:9">
      <c r="I227" s="16"/>
    </row>
    <row r="228" spans="2:9">
      <c r="I228" s="16"/>
    </row>
    <row r="229" spans="2:9">
      <c r="I229" s="16"/>
    </row>
    <row r="230" spans="2:9" ht="15" customHeight="1">
      <c r="B230" s="59" t="s">
        <v>96</v>
      </c>
      <c r="C230" s="59"/>
      <c r="D230" s="59"/>
    </row>
    <row r="231" spans="2:9">
      <c r="B231" s="59"/>
      <c r="C231" s="59"/>
      <c r="D231" s="59"/>
    </row>
    <row r="232" spans="2:9">
      <c r="B232" s="59"/>
      <c r="C232" s="59"/>
      <c r="D232" s="59"/>
    </row>
    <row r="234" spans="2:9">
      <c r="B234" s="48" t="s">
        <v>47</v>
      </c>
      <c r="C234" s="60" t="s">
        <v>5</v>
      </c>
      <c r="D234" s="60"/>
      <c r="E234" s="60" t="s">
        <v>6</v>
      </c>
      <c r="F234" s="60"/>
    </row>
    <row r="235" spans="2:9">
      <c r="B235" s="44">
        <v>1</v>
      </c>
      <c r="C235" s="56">
        <v>0</v>
      </c>
      <c r="D235" s="56"/>
      <c r="E235" s="57">
        <f>C235/$C$240</f>
        <v>0</v>
      </c>
      <c r="F235" s="57"/>
    </row>
    <row r="236" spans="2:9">
      <c r="B236" s="44">
        <v>2</v>
      </c>
      <c r="C236" s="56">
        <v>0</v>
      </c>
      <c r="D236" s="56"/>
      <c r="E236" s="57">
        <f>C236/$C$240</f>
        <v>0</v>
      </c>
      <c r="F236" s="57"/>
    </row>
    <row r="237" spans="2:9">
      <c r="B237" s="44">
        <v>3</v>
      </c>
      <c r="C237" s="56">
        <v>0</v>
      </c>
      <c r="D237" s="56"/>
      <c r="E237" s="57">
        <f>C237/$C$240</f>
        <v>0</v>
      </c>
      <c r="F237" s="57"/>
    </row>
    <row r="238" spans="2:9">
      <c r="B238" s="44">
        <v>4</v>
      </c>
      <c r="C238" s="56">
        <v>1</v>
      </c>
      <c r="D238" s="56"/>
      <c r="E238" s="57">
        <f>C238/$C$240</f>
        <v>0.5</v>
      </c>
      <c r="F238" s="57"/>
    </row>
    <row r="239" spans="2:9">
      <c r="B239" s="44">
        <v>5</v>
      </c>
      <c r="C239" s="56">
        <v>1</v>
      </c>
      <c r="D239" s="56"/>
      <c r="E239" s="57">
        <f>C239/$C$240</f>
        <v>0.5</v>
      </c>
      <c r="F239" s="57"/>
    </row>
    <row r="240" spans="2:9">
      <c r="B240" s="44" t="s">
        <v>9</v>
      </c>
      <c r="C240" s="56">
        <f>SUM(C235:D239)</f>
        <v>2</v>
      </c>
      <c r="D240" s="56"/>
      <c r="E240" s="57">
        <f>SUM(E235:F239)</f>
        <v>1</v>
      </c>
      <c r="F240" s="57"/>
    </row>
    <row r="242" spans="2:5" ht="15.75">
      <c r="B242" s="7" t="s">
        <v>48</v>
      </c>
    </row>
    <row r="244" spans="2:5" ht="22.5" customHeight="1">
      <c r="B244" s="55" t="s">
        <v>117</v>
      </c>
      <c r="C244" s="55"/>
      <c r="D244" s="55"/>
      <c r="E244" s="55"/>
    </row>
  </sheetData>
  <mergeCells count="68">
    <mergeCell ref="B120:D120"/>
    <mergeCell ref="E120:F120"/>
    <mergeCell ref="B12:F12"/>
    <mergeCell ref="B118:D118"/>
    <mergeCell ref="E118:F118"/>
    <mergeCell ref="B119:D119"/>
    <mergeCell ref="E119:F119"/>
    <mergeCell ref="B121:D121"/>
    <mergeCell ref="E121:F121"/>
    <mergeCell ref="B122:D122"/>
    <mergeCell ref="E122:F122"/>
    <mergeCell ref="B123:D123"/>
    <mergeCell ref="E123:F123"/>
    <mergeCell ref="B124:D124"/>
    <mergeCell ref="E124:F124"/>
    <mergeCell ref="B125:D125"/>
    <mergeCell ref="E125:F125"/>
    <mergeCell ref="B128:D128"/>
    <mergeCell ref="E128:F128"/>
    <mergeCell ref="B129:D129"/>
    <mergeCell ref="E129:F129"/>
    <mergeCell ref="B130:D130"/>
    <mergeCell ref="E130:F130"/>
    <mergeCell ref="B131:D131"/>
    <mergeCell ref="E131:F131"/>
    <mergeCell ref="B163:D163"/>
    <mergeCell ref="B132:D132"/>
    <mergeCell ref="E132:F132"/>
    <mergeCell ref="B133:D133"/>
    <mergeCell ref="E133:F133"/>
    <mergeCell ref="B134:D134"/>
    <mergeCell ref="E134:F134"/>
    <mergeCell ref="B158:C158"/>
    <mergeCell ref="B159:C159"/>
    <mergeCell ref="B160:C160"/>
    <mergeCell ref="B161:C161"/>
    <mergeCell ref="B162:D162"/>
    <mergeCell ref="B185:D185"/>
    <mergeCell ref="B164:D164"/>
    <mergeCell ref="B165:D165"/>
    <mergeCell ref="B166:D166"/>
    <mergeCell ref="B167:D167"/>
    <mergeCell ref="B178:D178"/>
    <mergeCell ref="B179:D179"/>
    <mergeCell ref="B180:D180"/>
    <mergeCell ref="B181:D181"/>
    <mergeCell ref="B182:D182"/>
    <mergeCell ref="B183:D183"/>
    <mergeCell ref="B184:D184"/>
    <mergeCell ref="B186:D186"/>
    <mergeCell ref="B206:D208"/>
    <mergeCell ref="F206:K209"/>
    <mergeCell ref="B230:D232"/>
    <mergeCell ref="C234:D234"/>
    <mergeCell ref="E234:F234"/>
    <mergeCell ref="C235:D235"/>
    <mergeCell ref="E235:F235"/>
    <mergeCell ref="C236:D236"/>
    <mergeCell ref="E236:F236"/>
    <mergeCell ref="C237:D237"/>
    <mergeCell ref="E237:F237"/>
    <mergeCell ref="B244:E244"/>
    <mergeCell ref="C238:D238"/>
    <mergeCell ref="E238:F238"/>
    <mergeCell ref="C239:D239"/>
    <mergeCell ref="E239:F239"/>
    <mergeCell ref="C240:D240"/>
    <mergeCell ref="E240:F24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K249"/>
  <sheetViews>
    <sheetView tabSelected="1" topLeftCell="A174" workbookViewId="0">
      <selection activeCell="C246" sqref="C246"/>
    </sheetView>
  </sheetViews>
  <sheetFormatPr baseColWidth="10" defaultColWidth="11.42578125" defaultRowHeight="15"/>
  <cols>
    <col min="1" max="1" width="11.42578125" style="1"/>
    <col min="2" max="2" width="38.5703125" style="1" customWidth="1"/>
    <col min="3" max="3" width="20.5703125" style="1" customWidth="1"/>
    <col min="4" max="4" width="15.28515625" style="1" customWidth="1"/>
    <col min="5" max="5" width="25.85546875" style="1" customWidth="1"/>
    <col min="6" max="6" width="31.7109375" style="1" customWidth="1"/>
    <col min="7" max="7" width="40" style="1" customWidth="1"/>
    <col min="8" max="8" width="30.42578125" style="1" customWidth="1"/>
    <col min="9" max="9" width="27.140625" style="1" customWidth="1"/>
    <col min="10" max="10" width="16.42578125" style="1" customWidth="1"/>
    <col min="11" max="11" width="17.28515625" style="1" customWidth="1"/>
    <col min="12" max="12" width="21.42578125" style="1" customWidth="1"/>
    <col min="13" max="13" width="39.28515625" style="1" customWidth="1"/>
    <col min="14" max="16384" width="11.42578125" style="1"/>
  </cols>
  <sheetData>
    <row r="10" spans="2:6" ht="26.25" customHeight="1"/>
    <row r="11" spans="2:6">
      <c r="B11" s="5" t="s">
        <v>2</v>
      </c>
    </row>
    <row r="12" spans="2:6" ht="40.5" customHeight="1">
      <c r="B12" s="71" t="s">
        <v>102</v>
      </c>
      <c r="C12" s="71"/>
      <c r="D12" s="71"/>
      <c r="E12" s="71"/>
      <c r="F12" s="71"/>
    </row>
    <row r="13" spans="2:6">
      <c r="B13" s="5" t="s">
        <v>3</v>
      </c>
    </row>
    <row r="14" spans="2:6">
      <c r="B14" s="5"/>
    </row>
    <row r="15" spans="2:6">
      <c r="B15" s="5"/>
    </row>
    <row r="16" spans="2:6">
      <c r="B16" s="5"/>
    </row>
    <row r="17" spans="2:4">
      <c r="B17" s="5"/>
    </row>
    <row r="18" spans="2:4">
      <c r="B18" s="5"/>
    </row>
    <row r="28" spans="2:4" ht="48" customHeight="1"/>
    <row r="29" spans="2:4" ht="21.75" customHeight="1">
      <c r="B29" s="21" t="s">
        <v>83</v>
      </c>
      <c r="C29" s="21" t="s">
        <v>84</v>
      </c>
      <c r="D29" s="21" t="s">
        <v>85</v>
      </c>
    </row>
    <row r="30" spans="2:4" ht="21.75" customHeight="1">
      <c r="B30" s="23">
        <v>3</v>
      </c>
      <c r="C30" s="23">
        <v>0</v>
      </c>
      <c r="D30" s="23">
        <v>0</v>
      </c>
    </row>
    <row r="31" spans="2:4" ht="21.75" customHeight="1"/>
    <row r="32" spans="2:4" ht="21.75" customHeight="1">
      <c r="B32" s="6" t="s">
        <v>104</v>
      </c>
    </row>
    <row r="33" spans="2:4" ht="21.75" customHeight="1">
      <c r="B33" s="6" t="s">
        <v>120</v>
      </c>
    </row>
    <row r="34" spans="2:4" ht="21.75" customHeight="1">
      <c r="B34" s="6" t="s">
        <v>122</v>
      </c>
    </row>
    <row r="35" spans="2:4" ht="21.75" customHeight="1">
      <c r="B35" s="6" t="s">
        <v>123</v>
      </c>
    </row>
    <row r="37" spans="2:4" ht="15.75">
      <c r="B37" s="7" t="s">
        <v>4</v>
      </c>
    </row>
    <row r="39" spans="2:4">
      <c r="B39" s="8" t="s">
        <v>4</v>
      </c>
      <c r="C39" s="26" t="s">
        <v>5</v>
      </c>
      <c r="D39" s="26" t="s">
        <v>6</v>
      </c>
    </row>
    <row r="40" spans="2:4">
      <c r="B40" s="9" t="s">
        <v>7</v>
      </c>
      <c r="C40" s="17">
        <v>2</v>
      </c>
      <c r="D40" s="10">
        <f>C40/$C$42</f>
        <v>0.66666666666666663</v>
      </c>
    </row>
    <row r="41" spans="2:4">
      <c r="B41" s="9" t="s">
        <v>8</v>
      </c>
      <c r="C41" s="17">
        <v>1</v>
      </c>
      <c r="D41" s="10">
        <f>C41/$C$42</f>
        <v>0.33333333333333331</v>
      </c>
    </row>
    <row r="42" spans="2:4">
      <c r="B42" s="9" t="s">
        <v>9</v>
      </c>
      <c r="C42" s="18">
        <f>SUM(C40:C41)</f>
        <v>3</v>
      </c>
      <c r="D42" s="10">
        <f>C42/$C$42</f>
        <v>1</v>
      </c>
    </row>
    <row r="62" spans="2:4" ht="15.75">
      <c r="B62" s="7" t="s">
        <v>10</v>
      </c>
    </row>
    <row r="64" spans="2:4">
      <c r="B64" s="8" t="s">
        <v>10</v>
      </c>
      <c r="C64" s="26" t="s">
        <v>5</v>
      </c>
      <c r="D64" s="26" t="s">
        <v>6</v>
      </c>
    </row>
    <row r="65" spans="2:4">
      <c r="B65" s="9" t="s">
        <v>11</v>
      </c>
      <c r="C65" s="17">
        <v>2</v>
      </c>
      <c r="D65" s="10">
        <f>C65/$C$68</f>
        <v>0.66666666666666663</v>
      </c>
    </row>
    <row r="66" spans="2:4">
      <c r="B66" s="9" t="s">
        <v>12</v>
      </c>
      <c r="C66" s="17">
        <v>1</v>
      </c>
      <c r="D66" s="10">
        <f>C66/$C$68</f>
        <v>0.33333333333333331</v>
      </c>
    </row>
    <row r="67" spans="2:4">
      <c r="B67" s="9" t="s">
        <v>13</v>
      </c>
      <c r="C67" s="17">
        <v>0</v>
      </c>
      <c r="D67" s="10">
        <f>C67/$C$68</f>
        <v>0</v>
      </c>
    </row>
    <row r="68" spans="2:4">
      <c r="B68" s="9" t="s">
        <v>9</v>
      </c>
      <c r="C68" s="18">
        <f>SUM(C65:C67)</f>
        <v>3</v>
      </c>
      <c r="D68" s="10">
        <f>C68/$C$42</f>
        <v>1</v>
      </c>
    </row>
    <row r="88" spans="2:4" ht="15.75">
      <c r="B88" s="7" t="s">
        <v>14</v>
      </c>
    </row>
    <row r="90" spans="2:4">
      <c r="B90" s="26" t="s">
        <v>15</v>
      </c>
      <c r="C90" s="26" t="s">
        <v>5</v>
      </c>
      <c r="D90" s="26" t="s">
        <v>6</v>
      </c>
    </row>
    <row r="91" spans="2:4">
      <c r="B91" s="19">
        <v>0</v>
      </c>
      <c r="C91" s="17">
        <v>0</v>
      </c>
      <c r="D91" s="10">
        <f>C91/$C$95</f>
        <v>0</v>
      </c>
    </row>
    <row r="92" spans="2:4">
      <c r="B92" s="19">
        <v>1</v>
      </c>
      <c r="C92" s="17">
        <v>2</v>
      </c>
      <c r="D92" s="10">
        <f>C92/$C$95</f>
        <v>0.66666666666666663</v>
      </c>
    </row>
    <row r="93" spans="2:4">
      <c r="B93" s="19">
        <v>2</v>
      </c>
      <c r="C93" s="17">
        <v>1</v>
      </c>
      <c r="D93" s="10">
        <f>C93/$C$95</f>
        <v>0.33333333333333331</v>
      </c>
    </row>
    <row r="94" spans="2:4">
      <c r="B94" s="22" t="s">
        <v>16</v>
      </c>
      <c r="C94" s="17">
        <v>0</v>
      </c>
      <c r="D94" s="10">
        <f>C94/$C$95</f>
        <v>0</v>
      </c>
    </row>
    <row r="95" spans="2:4">
      <c r="B95" s="19" t="s">
        <v>9</v>
      </c>
      <c r="C95" s="18">
        <f>SUM(C91:C94)</f>
        <v>3</v>
      </c>
      <c r="D95" s="10">
        <f>C95/$C$42</f>
        <v>1</v>
      </c>
    </row>
    <row r="115" spans="2:6" ht="15.75">
      <c r="B115" s="7" t="s">
        <v>17</v>
      </c>
    </row>
    <row r="116" spans="2:6" ht="15.75">
      <c r="B116" s="7"/>
    </row>
    <row r="118" spans="2:6" ht="84" customHeight="1">
      <c r="B118" s="72" t="s">
        <v>18</v>
      </c>
      <c r="C118" s="72"/>
      <c r="D118" s="72"/>
      <c r="E118" s="73" t="s">
        <v>5</v>
      </c>
      <c r="F118" s="73"/>
    </row>
    <row r="119" spans="2:6">
      <c r="B119" s="67" t="s">
        <v>19</v>
      </c>
      <c r="C119" s="67"/>
      <c r="D119" s="67"/>
      <c r="E119" s="69">
        <v>0</v>
      </c>
      <c r="F119" s="69"/>
    </row>
    <row r="120" spans="2:6">
      <c r="B120" s="67" t="s">
        <v>20</v>
      </c>
      <c r="C120" s="67"/>
      <c r="D120" s="67"/>
      <c r="E120" s="69">
        <v>0</v>
      </c>
      <c r="F120" s="69"/>
    </row>
    <row r="121" spans="2:6">
      <c r="B121" s="67" t="s">
        <v>21</v>
      </c>
      <c r="C121" s="67"/>
      <c r="D121" s="67"/>
      <c r="E121" s="69">
        <v>3</v>
      </c>
      <c r="F121" s="69"/>
    </row>
    <row r="122" spans="2:6">
      <c r="B122" s="67" t="s">
        <v>22</v>
      </c>
      <c r="C122" s="67"/>
      <c r="D122" s="67"/>
      <c r="E122" s="69">
        <v>0</v>
      </c>
      <c r="F122" s="69"/>
    </row>
    <row r="123" spans="2:6">
      <c r="B123" s="67" t="s">
        <v>23</v>
      </c>
      <c r="C123" s="67"/>
      <c r="D123" s="67"/>
      <c r="E123" s="69">
        <v>0</v>
      </c>
      <c r="F123" s="69"/>
    </row>
    <row r="124" spans="2:6">
      <c r="B124" s="67" t="s">
        <v>24</v>
      </c>
      <c r="C124" s="67"/>
      <c r="D124" s="67"/>
      <c r="E124" s="69">
        <v>0</v>
      </c>
      <c r="F124" s="69"/>
    </row>
    <row r="125" spans="2:6">
      <c r="B125" s="67" t="s">
        <v>9</v>
      </c>
      <c r="C125" s="67"/>
      <c r="D125" s="67"/>
      <c r="E125" s="69">
        <f>SUM(E119:F124)</f>
        <v>3</v>
      </c>
      <c r="F125" s="69"/>
    </row>
    <row r="126" spans="2:6">
      <c r="B126" s="11"/>
      <c r="C126" s="11"/>
      <c r="D126" s="11"/>
      <c r="E126" s="25"/>
      <c r="F126" s="25"/>
    </row>
    <row r="128" spans="2:6">
      <c r="B128" s="70" t="s">
        <v>25</v>
      </c>
      <c r="C128" s="70"/>
      <c r="D128" s="70"/>
      <c r="E128" s="70" t="s">
        <v>6</v>
      </c>
      <c r="F128" s="70"/>
    </row>
    <row r="129" spans="2:6">
      <c r="B129" s="67" t="s">
        <v>19</v>
      </c>
      <c r="C129" s="67"/>
      <c r="D129" s="67"/>
      <c r="E129" s="68">
        <f t="shared" ref="E129:E134" si="0">E119/$E$125</f>
        <v>0</v>
      </c>
      <c r="F129" s="68"/>
    </row>
    <row r="130" spans="2:6">
      <c r="B130" s="67" t="s">
        <v>20</v>
      </c>
      <c r="C130" s="67"/>
      <c r="D130" s="67"/>
      <c r="E130" s="68">
        <f t="shared" si="0"/>
        <v>0</v>
      </c>
      <c r="F130" s="68"/>
    </row>
    <row r="131" spans="2:6">
      <c r="B131" s="67" t="s">
        <v>21</v>
      </c>
      <c r="C131" s="67"/>
      <c r="D131" s="67"/>
      <c r="E131" s="68">
        <f t="shared" si="0"/>
        <v>1</v>
      </c>
      <c r="F131" s="68"/>
    </row>
    <row r="132" spans="2:6">
      <c r="B132" s="67" t="s">
        <v>22</v>
      </c>
      <c r="C132" s="67"/>
      <c r="D132" s="67"/>
      <c r="E132" s="68">
        <f t="shared" si="0"/>
        <v>0</v>
      </c>
      <c r="F132" s="68"/>
    </row>
    <row r="133" spans="2:6">
      <c r="B133" s="67" t="s">
        <v>23</v>
      </c>
      <c r="C133" s="67"/>
      <c r="D133" s="67"/>
      <c r="E133" s="68">
        <f t="shared" si="0"/>
        <v>0</v>
      </c>
      <c r="F133" s="68"/>
    </row>
    <row r="134" spans="2:6">
      <c r="B134" s="67" t="s">
        <v>24</v>
      </c>
      <c r="C134" s="67"/>
      <c r="D134" s="67"/>
      <c r="E134" s="68">
        <f t="shared" si="0"/>
        <v>0</v>
      </c>
      <c r="F134" s="68"/>
    </row>
    <row r="156" spans="2:5" ht="15.75">
      <c r="B156" s="7" t="s">
        <v>27</v>
      </c>
    </row>
    <row r="158" spans="2:5" ht="69" customHeight="1">
      <c r="B158" s="62" t="s">
        <v>91</v>
      </c>
      <c r="C158" s="63"/>
      <c r="D158" s="12" t="s">
        <v>5</v>
      </c>
      <c r="E158" s="12" t="s">
        <v>6</v>
      </c>
    </row>
    <row r="159" spans="2:5">
      <c r="B159" s="64" t="s">
        <v>26</v>
      </c>
      <c r="C159" s="65"/>
      <c r="D159" s="22">
        <v>1</v>
      </c>
      <c r="E159" s="13">
        <f>D159/$D$161</f>
        <v>0.33333333333333331</v>
      </c>
    </row>
    <row r="160" spans="2:5">
      <c r="B160" s="66" t="s">
        <v>28</v>
      </c>
      <c r="C160" s="66"/>
      <c r="D160" s="22">
        <v>2</v>
      </c>
      <c r="E160" s="13">
        <f>D160/$D$161</f>
        <v>0.66666666666666663</v>
      </c>
    </row>
    <row r="161" spans="2:5">
      <c r="B161" s="66" t="s">
        <v>29</v>
      </c>
      <c r="C161" s="66"/>
      <c r="D161" s="22">
        <f>SUM(D159:D160)</f>
        <v>3</v>
      </c>
      <c r="E161" s="20">
        <f>SUM(E159:E160)</f>
        <v>1</v>
      </c>
    </row>
    <row r="162" spans="2:5">
      <c r="B162" s="75"/>
      <c r="C162" s="75"/>
      <c r="D162" s="75"/>
    </row>
    <row r="163" spans="2:5">
      <c r="B163" s="75"/>
      <c r="C163" s="75"/>
      <c r="D163" s="75"/>
    </row>
    <row r="164" spans="2:5">
      <c r="B164" s="75"/>
      <c r="C164" s="75"/>
      <c r="D164" s="75"/>
    </row>
    <row r="165" spans="2:5">
      <c r="B165" s="75"/>
      <c r="C165" s="75"/>
      <c r="D165" s="75"/>
    </row>
    <row r="166" spans="2:5">
      <c r="B166" s="75"/>
      <c r="C166" s="75"/>
      <c r="D166" s="75"/>
    </row>
    <row r="167" spans="2:5">
      <c r="B167" s="75"/>
      <c r="C167" s="75"/>
      <c r="D167" s="75"/>
    </row>
    <row r="173" spans="2:5" ht="15.75">
      <c r="B173" s="7" t="s">
        <v>30</v>
      </c>
    </row>
    <row r="174" spans="2:5" ht="15.75">
      <c r="B174" s="7"/>
    </row>
    <row r="175" spans="2:5">
      <c r="B175" s="14" t="s">
        <v>31</v>
      </c>
    </row>
    <row r="176" spans="2:5">
      <c r="B176" s="14"/>
    </row>
    <row r="177" spans="2:6">
      <c r="B177" s="14"/>
    </row>
    <row r="178" spans="2:6">
      <c r="B178" s="60" t="s">
        <v>32</v>
      </c>
      <c r="C178" s="60"/>
      <c r="D178" s="60"/>
      <c r="E178" s="24" t="s">
        <v>5</v>
      </c>
      <c r="F178" s="24" t="s">
        <v>6</v>
      </c>
    </row>
    <row r="179" spans="2:6">
      <c r="B179" s="58" t="s">
        <v>33</v>
      </c>
      <c r="C179" s="58"/>
      <c r="D179" s="58"/>
      <c r="E179" s="22">
        <v>0</v>
      </c>
      <c r="F179" s="36">
        <f t="shared" ref="F179:F185" si="1">E179/$E$186</f>
        <v>0</v>
      </c>
    </row>
    <row r="180" spans="2:6">
      <c r="B180" s="58" t="s">
        <v>34</v>
      </c>
      <c r="C180" s="58"/>
      <c r="D180" s="58"/>
      <c r="E180" s="22">
        <v>1</v>
      </c>
      <c r="F180" s="36">
        <f t="shared" si="1"/>
        <v>0.33333333333333331</v>
      </c>
    </row>
    <row r="181" spans="2:6">
      <c r="B181" s="58" t="s">
        <v>92</v>
      </c>
      <c r="C181" s="58"/>
      <c r="D181" s="58"/>
      <c r="E181" s="22">
        <v>1</v>
      </c>
      <c r="F181" s="36">
        <f t="shared" si="1"/>
        <v>0.33333333333333331</v>
      </c>
    </row>
    <row r="182" spans="2:6">
      <c r="B182" s="58" t="s">
        <v>93</v>
      </c>
      <c r="C182" s="58"/>
      <c r="D182" s="58"/>
      <c r="E182" s="22">
        <v>0</v>
      </c>
      <c r="F182" s="36">
        <f t="shared" si="1"/>
        <v>0</v>
      </c>
    </row>
    <row r="183" spans="2:6">
      <c r="B183" s="58" t="s">
        <v>35</v>
      </c>
      <c r="C183" s="58"/>
      <c r="D183" s="58"/>
      <c r="E183" s="22">
        <v>0</v>
      </c>
      <c r="F183" s="36">
        <f t="shared" si="1"/>
        <v>0</v>
      </c>
    </row>
    <row r="184" spans="2:6">
      <c r="B184" s="58" t="s">
        <v>37</v>
      </c>
      <c r="C184" s="58"/>
      <c r="D184" s="58"/>
      <c r="E184" s="22">
        <v>1</v>
      </c>
      <c r="F184" s="36">
        <f t="shared" si="1"/>
        <v>0.33333333333333331</v>
      </c>
    </row>
    <row r="185" spans="2:6">
      <c r="B185" s="58" t="s">
        <v>36</v>
      </c>
      <c r="C185" s="58"/>
      <c r="D185" s="58"/>
      <c r="E185" s="22">
        <v>0</v>
      </c>
      <c r="F185" s="36">
        <f t="shared" si="1"/>
        <v>0</v>
      </c>
    </row>
    <row r="186" spans="2:6">
      <c r="B186" s="58" t="s">
        <v>9</v>
      </c>
      <c r="C186" s="58"/>
      <c r="D186" s="58"/>
      <c r="E186" s="22">
        <f>SUM(E179:E185)</f>
        <v>3</v>
      </c>
      <c r="F186" s="36">
        <f>SUM(F179:F185)</f>
        <v>1</v>
      </c>
    </row>
    <row r="187" spans="2:6" ht="10.5" customHeight="1"/>
    <row r="188" spans="2:6" ht="18.75" customHeight="1">
      <c r="B188" s="7" t="s">
        <v>38</v>
      </c>
    </row>
    <row r="189" spans="2:6" ht="10.5" customHeight="1">
      <c r="B189" s="7"/>
    </row>
    <row r="190" spans="2:6" ht="18.75" customHeight="1">
      <c r="B190" s="14" t="s">
        <v>94</v>
      </c>
    </row>
    <row r="191" spans="2:6">
      <c r="B191" s="14"/>
    </row>
    <row r="192" spans="2:6">
      <c r="B192" s="14"/>
    </row>
    <row r="193" spans="2:11">
      <c r="B193" s="24" t="s">
        <v>39</v>
      </c>
      <c r="C193" s="24" t="s">
        <v>5</v>
      </c>
      <c r="D193" s="24" t="s">
        <v>6</v>
      </c>
    </row>
    <row r="194" spans="2:11">
      <c r="B194" s="22" t="s">
        <v>70</v>
      </c>
      <c r="C194" s="22">
        <v>1</v>
      </c>
      <c r="D194" s="36">
        <f>C194/$C$198</f>
        <v>0.33333333333333331</v>
      </c>
    </row>
    <row r="195" spans="2:11">
      <c r="B195" s="22" t="s">
        <v>71</v>
      </c>
      <c r="C195" s="22">
        <v>2</v>
      </c>
      <c r="D195" s="36">
        <f>C195/$C$198</f>
        <v>0.66666666666666663</v>
      </c>
    </row>
    <row r="196" spans="2:11">
      <c r="B196" s="22" t="s">
        <v>73</v>
      </c>
      <c r="C196" s="22">
        <v>0</v>
      </c>
      <c r="D196" s="36">
        <f>C196/$C$198</f>
        <v>0</v>
      </c>
    </row>
    <row r="197" spans="2:11">
      <c r="B197" s="22" t="s">
        <v>95</v>
      </c>
      <c r="C197" s="22">
        <v>0</v>
      </c>
      <c r="D197" s="36">
        <f>C197/$C$198</f>
        <v>0</v>
      </c>
    </row>
    <row r="198" spans="2:11">
      <c r="B198" s="22" t="s">
        <v>9</v>
      </c>
      <c r="C198" s="22">
        <f>SUM(C194:C197)</f>
        <v>3</v>
      </c>
      <c r="D198" s="36">
        <f>SUM(D194:D197)</f>
        <v>1</v>
      </c>
    </row>
    <row r="206" spans="2:11" ht="15" customHeight="1">
      <c r="B206" s="59" t="s">
        <v>44</v>
      </c>
      <c r="C206" s="59"/>
      <c r="D206" s="59"/>
      <c r="F206" s="74"/>
      <c r="G206" s="74"/>
      <c r="H206" s="74"/>
      <c r="I206" s="74"/>
      <c r="J206" s="74"/>
      <c r="K206" s="74"/>
    </row>
    <row r="207" spans="2:11" ht="15" customHeight="1">
      <c r="B207" s="59"/>
      <c r="C207" s="59"/>
      <c r="D207" s="59"/>
      <c r="F207" s="74"/>
      <c r="G207" s="74"/>
      <c r="H207" s="74"/>
      <c r="I207" s="74"/>
      <c r="J207" s="74"/>
      <c r="K207" s="74"/>
    </row>
    <row r="208" spans="2:11" ht="15" customHeight="1">
      <c r="B208" s="59"/>
      <c r="C208" s="59"/>
      <c r="D208" s="59"/>
      <c r="F208" s="74"/>
      <c r="G208" s="74"/>
      <c r="H208" s="74"/>
      <c r="I208" s="74"/>
      <c r="J208" s="74"/>
      <c r="K208" s="74"/>
    </row>
    <row r="209" spans="2:11">
      <c r="F209" s="74"/>
      <c r="G209" s="74"/>
      <c r="H209" s="74"/>
      <c r="I209" s="74"/>
      <c r="J209" s="74"/>
      <c r="K209" s="74"/>
    </row>
    <row r="210" spans="2:11">
      <c r="B210" s="21" t="s">
        <v>46</v>
      </c>
      <c r="C210" s="21" t="s">
        <v>5</v>
      </c>
      <c r="D210" s="21" t="s">
        <v>6</v>
      </c>
    </row>
    <row r="211" spans="2:11">
      <c r="B211" s="23" t="s">
        <v>26</v>
      </c>
      <c r="C211" s="22">
        <v>3</v>
      </c>
      <c r="D211" s="36">
        <f>C211/$C$213</f>
        <v>1</v>
      </c>
    </row>
    <row r="212" spans="2:11">
      <c r="B212" s="23" t="s">
        <v>42</v>
      </c>
      <c r="C212" s="22">
        <v>0</v>
      </c>
      <c r="D212" s="36">
        <f>C212/$C$213</f>
        <v>0</v>
      </c>
    </row>
    <row r="213" spans="2:11">
      <c r="B213" s="23" t="s">
        <v>9</v>
      </c>
      <c r="C213" s="22">
        <f>SUM(C211:C212)</f>
        <v>3</v>
      </c>
      <c r="D213" s="36">
        <f>SUM(D211:D212)</f>
        <v>1</v>
      </c>
    </row>
    <row r="219" spans="2:11">
      <c r="H219" s="2"/>
      <c r="I219" s="37"/>
    </row>
    <row r="220" spans="2:11">
      <c r="B220" s="1" t="s">
        <v>45</v>
      </c>
      <c r="H220" s="2"/>
      <c r="I220" s="37"/>
    </row>
    <row r="221" spans="2:11">
      <c r="H221" s="2"/>
      <c r="I221" s="37"/>
    </row>
    <row r="222" spans="2:11">
      <c r="H222" s="2"/>
      <c r="I222" s="37"/>
    </row>
    <row r="223" spans="2:11">
      <c r="B223" s="21" t="s">
        <v>46</v>
      </c>
      <c r="C223" s="21" t="s">
        <v>5</v>
      </c>
      <c r="D223" s="21" t="s">
        <v>6</v>
      </c>
      <c r="H223" s="2"/>
      <c r="I223" s="37"/>
    </row>
    <row r="224" spans="2:11">
      <c r="B224" s="23" t="s">
        <v>26</v>
      </c>
      <c r="C224" s="22">
        <v>3</v>
      </c>
      <c r="D224" s="36">
        <f>C224/$C$226</f>
        <v>1</v>
      </c>
      <c r="H224" s="2"/>
      <c r="I224" s="37"/>
    </row>
    <row r="225" spans="2:9">
      <c r="B225" s="23" t="s">
        <v>42</v>
      </c>
      <c r="C225" s="22">
        <v>0</v>
      </c>
      <c r="D225" s="36">
        <f>C225/$C$226</f>
        <v>0</v>
      </c>
      <c r="H225" s="2"/>
      <c r="I225" s="37"/>
    </row>
    <row r="226" spans="2:9">
      <c r="B226" s="23" t="s">
        <v>9</v>
      </c>
      <c r="C226" s="22">
        <f>SUM(C224:C225)</f>
        <v>3</v>
      </c>
      <c r="D226" s="36">
        <f>SUM(D224:D225)</f>
        <v>1</v>
      </c>
      <c r="H226" s="2"/>
      <c r="I226" s="37"/>
    </row>
    <row r="227" spans="2:9">
      <c r="H227" s="2"/>
      <c r="I227" s="37"/>
    </row>
    <row r="228" spans="2:9">
      <c r="H228" s="2"/>
      <c r="I228" s="37"/>
    </row>
    <row r="229" spans="2:9">
      <c r="H229" s="2"/>
      <c r="I229" s="37"/>
    </row>
    <row r="230" spans="2:9" ht="15" customHeight="1">
      <c r="B230" s="59" t="s">
        <v>96</v>
      </c>
      <c r="C230" s="59"/>
      <c r="D230" s="59"/>
    </row>
    <row r="231" spans="2:9">
      <c r="B231" s="59"/>
      <c r="C231" s="59"/>
      <c r="D231" s="59"/>
    </row>
    <row r="232" spans="2:9">
      <c r="B232" s="59"/>
      <c r="C232" s="59"/>
      <c r="D232" s="59"/>
    </row>
    <row r="234" spans="2:9">
      <c r="B234" s="24" t="s">
        <v>47</v>
      </c>
      <c r="C234" s="60" t="s">
        <v>5</v>
      </c>
      <c r="D234" s="60"/>
      <c r="E234" s="60" t="s">
        <v>6</v>
      </c>
      <c r="F234" s="60"/>
    </row>
    <row r="235" spans="2:9">
      <c r="B235" s="22">
        <v>1</v>
      </c>
      <c r="C235" s="56">
        <v>0</v>
      </c>
      <c r="D235" s="56"/>
      <c r="E235" s="57">
        <f>C235/$C$240</f>
        <v>0</v>
      </c>
      <c r="F235" s="57"/>
    </row>
    <row r="236" spans="2:9">
      <c r="B236" s="22">
        <v>2</v>
      </c>
      <c r="C236" s="56">
        <v>0</v>
      </c>
      <c r="D236" s="56"/>
      <c r="E236" s="57">
        <f>C236/$C$240</f>
        <v>0</v>
      </c>
      <c r="F236" s="57"/>
    </row>
    <row r="237" spans="2:9">
      <c r="B237" s="22">
        <v>3</v>
      </c>
      <c r="C237" s="56">
        <v>0</v>
      </c>
      <c r="D237" s="56"/>
      <c r="E237" s="57">
        <f>C237/$C$240</f>
        <v>0</v>
      </c>
      <c r="F237" s="57"/>
    </row>
    <row r="238" spans="2:9">
      <c r="B238" s="22">
        <v>4</v>
      </c>
      <c r="C238" s="56">
        <v>2</v>
      </c>
      <c r="D238" s="56"/>
      <c r="E238" s="57">
        <f>C238/$C$240</f>
        <v>0.66666666666666663</v>
      </c>
      <c r="F238" s="57"/>
    </row>
    <row r="239" spans="2:9">
      <c r="B239" s="22">
        <v>5</v>
      </c>
      <c r="C239" s="56">
        <v>1</v>
      </c>
      <c r="D239" s="56"/>
      <c r="E239" s="57">
        <f>C239/$C$240</f>
        <v>0.33333333333333331</v>
      </c>
      <c r="F239" s="57"/>
    </row>
    <row r="240" spans="2:9">
      <c r="B240" s="22" t="s">
        <v>9</v>
      </c>
      <c r="C240" s="56">
        <f>SUM(C235:D239)</f>
        <v>3</v>
      </c>
      <c r="D240" s="56"/>
      <c r="E240" s="57">
        <f>SUM(E235:F239)</f>
        <v>1</v>
      </c>
      <c r="F240" s="57"/>
    </row>
    <row r="242" spans="2:11" ht="15.75">
      <c r="B242" s="7" t="s">
        <v>48</v>
      </c>
    </row>
    <row r="244" spans="2:11" ht="31.5" customHeight="1">
      <c r="B244" s="55" t="s">
        <v>118</v>
      </c>
      <c r="C244" s="55"/>
      <c r="D244" s="55"/>
      <c r="E244" s="55"/>
      <c r="F244" s="2"/>
      <c r="G244" s="2"/>
      <c r="H244" s="2"/>
    </row>
    <row r="245" spans="2:11">
      <c r="B245" s="2"/>
      <c r="C245" s="2"/>
      <c r="D245" s="2"/>
      <c r="E245" s="2"/>
      <c r="F245" s="2"/>
      <c r="G245" s="2"/>
      <c r="H245" s="2"/>
      <c r="I245" s="2"/>
      <c r="J245" s="2"/>
      <c r="K245" s="2"/>
    </row>
    <row r="246" spans="2:11">
      <c r="B246" s="2"/>
      <c r="C246" s="2"/>
      <c r="D246" s="2"/>
      <c r="E246" s="2"/>
      <c r="F246" s="2"/>
      <c r="G246" s="2"/>
      <c r="H246" s="2"/>
      <c r="I246" s="2"/>
      <c r="J246" s="2"/>
      <c r="K246" s="2"/>
    </row>
    <row r="247" spans="2:11">
      <c r="B247" s="2"/>
      <c r="C247" s="2"/>
      <c r="D247" s="2"/>
      <c r="E247" s="2"/>
      <c r="F247" s="2"/>
      <c r="G247" s="2"/>
      <c r="H247" s="2"/>
      <c r="I247" s="2"/>
      <c r="J247" s="2"/>
      <c r="K247" s="2"/>
    </row>
    <row r="248" spans="2:11">
      <c r="B248" s="2"/>
      <c r="C248" s="2"/>
      <c r="D248" s="2"/>
      <c r="E248" s="2"/>
      <c r="F248" s="2"/>
      <c r="G248" s="2"/>
      <c r="H248" s="2"/>
      <c r="I248" s="2"/>
      <c r="J248" s="2"/>
      <c r="K248" s="2"/>
    </row>
    <row r="249" spans="2:11">
      <c r="B249" s="2"/>
      <c r="C249" s="2"/>
      <c r="D249" s="2"/>
      <c r="E249" s="2"/>
      <c r="F249" s="2"/>
      <c r="G249" s="2"/>
      <c r="H249" s="2"/>
      <c r="I249" s="2"/>
      <c r="J249" s="2"/>
      <c r="K249" s="2"/>
    </row>
  </sheetData>
  <mergeCells count="68">
    <mergeCell ref="B244:E244"/>
    <mergeCell ref="B120:D120"/>
    <mergeCell ref="E120:F120"/>
    <mergeCell ref="B121:D121"/>
    <mergeCell ref="E121:F121"/>
    <mergeCell ref="B122:D122"/>
    <mergeCell ref="E122:F122"/>
    <mergeCell ref="B123:D123"/>
    <mergeCell ref="E123:F123"/>
    <mergeCell ref="B124:D124"/>
    <mergeCell ref="E124:F124"/>
    <mergeCell ref="B130:D130"/>
    <mergeCell ref="E130:F130"/>
    <mergeCell ref="B131:D131"/>
    <mergeCell ref="E131:F131"/>
    <mergeCell ref="B12:F12"/>
    <mergeCell ref="B118:D118"/>
    <mergeCell ref="E118:F118"/>
    <mergeCell ref="B119:D119"/>
    <mergeCell ref="E119:F119"/>
    <mergeCell ref="B128:D128"/>
    <mergeCell ref="E128:F128"/>
    <mergeCell ref="B129:D129"/>
    <mergeCell ref="E129:F129"/>
    <mergeCell ref="B132:D132"/>
    <mergeCell ref="E132:F132"/>
    <mergeCell ref="B133:D133"/>
    <mergeCell ref="E133:F133"/>
    <mergeCell ref="B134:D134"/>
    <mergeCell ref="E134:F134"/>
    <mergeCell ref="B158:C158"/>
    <mergeCell ref="B159:C159"/>
    <mergeCell ref="B160:C160"/>
    <mergeCell ref="B161:C161"/>
    <mergeCell ref="B162:D162"/>
    <mergeCell ref="B178:D178"/>
    <mergeCell ref="B179:D179"/>
    <mergeCell ref="B163:D163"/>
    <mergeCell ref="B164:D164"/>
    <mergeCell ref="B165:D165"/>
    <mergeCell ref="B166:D166"/>
    <mergeCell ref="B167:D167"/>
    <mergeCell ref="B180:D180"/>
    <mergeCell ref="B181:D181"/>
    <mergeCell ref="B182:D182"/>
    <mergeCell ref="B183:D183"/>
    <mergeCell ref="B184:D184"/>
    <mergeCell ref="C234:D234"/>
    <mergeCell ref="C235:D235"/>
    <mergeCell ref="C236:D236"/>
    <mergeCell ref="E236:F236"/>
    <mergeCell ref="B185:D185"/>
    <mergeCell ref="E237:F237"/>
    <mergeCell ref="E238:F238"/>
    <mergeCell ref="E239:F239"/>
    <mergeCell ref="E240:F240"/>
    <mergeCell ref="B125:D125"/>
    <mergeCell ref="E125:F125"/>
    <mergeCell ref="B186:D186"/>
    <mergeCell ref="C240:D240"/>
    <mergeCell ref="E234:F234"/>
    <mergeCell ref="E235:F235"/>
    <mergeCell ref="C237:D237"/>
    <mergeCell ref="C238:D238"/>
    <mergeCell ref="C239:D239"/>
    <mergeCell ref="B206:D208"/>
    <mergeCell ref="F206:K209"/>
    <mergeCell ref="B230:D23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7:I47"/>
  <sheetViews>
    <sheetView zoomScale="80" zoomScaleNormal="80" workbookViewId="0">
      <selection activeCell="B46" sqref="B46:E46"/>
    </sheetView>
  </sheetViews>
  <sheetFormatPr baseColWidth="10" defaultRowHeight="15"/>
  <cols>
    <col min="1" max="1" width="11.42578125" style="1"/>
    <col min="2" max="2" width="59.42578125" style="1" customWidth="1"/>
    <col min="3" max="3" width="63.28515625" style="1" customWidth="1"/>
    <col min="4" max="4" width="49.85546875" style="1" customWidth="1"/>
    <col min="5" max="5" width="37.7109375" style="1" customWidth="1"/>
    <col min="6" max="6" width="26.42578125" style="1" customWidth="1"/>
    <col min="7" max="7" width="10.28515625" style="1" bestFit="1" customWidth="1"/>
    <col min="8" max="8" width="14.28515625" style="1" bestFit="1" customWidth="1"/>
    <col min="9" max="16384" width="11.42578125" style="1"/>
  </cols>
  <sheetData>
    <row r="17" spans="2:9">
      <c r="B17" s="15" t="s">
        <v>49</v>
      </c>
      <c r="C17" s="15" t="s">
        <v>50</v>
      </c>
      <c r="D17" s="15" t="s">
        <v>51</v>
      </c>
      <c r="E17" s="15" t="s">
        <v>52</v>
      </c>
      <c r="F17" s="15" t="s">
        <v>53</v>
      </c>
      <c r="G17" s="15" t="s">
        <v>54</v>
      </c>
      <c r="H17" s="15" t="s">
        <v>55</v>
      </c>
      <c r="I17" s="14"/>
    </row>
    <row r="18" spans="2:9" ht="35.1" customHeight="1">
      <c r="B18" s="32" t="s">
        <v>106</v>
      </c>
      <c r="C18" s="32" t="s">
        <v>106</v>
      </c>
      <c r="D18" s="32" t="s">
        <v>107</v>
      </c>
      <c r="E18" s="32" t="s">
        <v>108</v>
      </c>
      <c r="F18" s="32" t="s">
        <v>109</v>
      </c>
      <c r="G18" s="32" t="s">
        <v>100</v>
      </c>
      <c r="H18" s="32" t="s">
        <v>101</v>
      </c>
    </row>
    <row r="21" spans="2:9" ht="30" customHeight="1">
      <c r="B21" s="33" t="s">
        <v>56</v>
      </c>
      <c r="C21" s="33" t="s">
        <v>57</v>
      </c>
    </row>
    <row r="22" spans="2:9">
      <c r="B22" s="32" t="s">
        <v>110</v>
      </c>
      <c r="C22" s="32" t="s">
        <v>111</v>
      </c>
    </row>
    <row r="23" spans="2:9" ht="18" customHeight="1"/>
    <row r="25" spans="2:9" ht="92.25" customHeight="1">
      <c r="B25" s="34" t="s">
        <v>58</v>
      </c>
      <c r="C25" s="24" t="s">
        <v>60</v>
      </c>
    </row>
    <row r="26" spans="2:9" ht="39.75" customHeight="1">
      <c r="B26" s="32" t="s">
        <v>59</v>
      </c>
      <c r="C26" s="35" t="s">
        <v>112</v>
      </c>
    </row>
    <row r="29" spans="2:9" ht="47.25" customHeight="1">
      <c r="B29" s="33" t="s">
        <v>61</v>
      </c>
    </row>
    <row r="30" spans="2:9">
      <c r="B30" s="32" t="s">
        <v>43</v>
      </c>
    </row>
    <row r="33" spans="2:5" ht="48" customHeight="1">
      <c r="B33" s="33" t="s">
        <v>62</v>
      </c>
      <c r="C33" s="33" t="s">
        <v>63</v>
      </c>
      <c r="D33" s="24" t="s">
        <v>64</v>
      </c>
    </row>
    <row r="34" spans="2:5" ht="30">
      <c r="B34" s="32" t="s">
        <v>40</v>
      </c>
      <c r="C34" s="32" t="s">
        <v>43</v>
      </c>
      <c r="D34" s="35" t="s">
        <v>113</v>
      </c>
    </row>
    <row r="35" spans="2:5">
      <c r="C35" s="16"/>
    </row>
    <row r="37" spans="2:5" ht="41.25" customHeight="1">
      <c r="B37" s="33" t="s">
        <v>65</v>
      </c>
      <c r="C37" s="34" t="s">
        <v>89</v>
      </c>
    </row>
    <row r="38" spans="2:5">
      <c r="B38" s="32" t="s">
        <v>59</v>
      </c>
      <c r="C38" s="32" t="s">
        <v>114</v>
      </c>
    </row>
    <row r="42" spans="2:5" ht="55.5" customHeight="1">
      <c r="B42" s="33" t="s">
        <v>66</v>
      </c>
      <c r="C42" s="33" t="s">
        <v>67</v>
      </c>
    </row>
    <row r="43" spans="2:5">
      <c r="B43" s="32" t="s">
        <v>41</v>
      </c>
      <c r="C43" s="32" t="s">
        <v>115</v>
      </c>
    </row>
    <row r="44" spans="2:5" ht="45" customHeight="1">
      <c r="B44" s="2"/>
      <c r="C44" s="2"/>
    </row>
    <row r="45" spans="2:5" ht="45">
      <c r="B45" s="34" t="s">
        <v>90</v>
      </c>
      <c r="C45" s="33" t="s">
        <v>68</v>
      </c>
      <c r="D45" s="33" t="s">
        <v>69</v>
      </c>
      <c r="E45" s="33" t="s">
        <v>72</v>
      </c>
    </row>
    <row r="46" spans="2:5">
      <c r="B46" s="32" t="s">
        <v>116</v>
      </c>
      <c r="C46" s="32" t="s">
        <v>70</v>
      </c>
      <c r="D46" s="32" t="s">
        <v>70</v>
      </c>
      <c r="E46" s="32" t="s">
        <v>70</v>
      </c>
    </row>
    <row r="47" spans="2:5">
      <c r="C47" s="2"/>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3:G24"/>
  <sheetViews>
    <sheetView workbookViewId="0">
      <selection activeCell="G21" sqref="G21"/>
    </sheetView>
  </sheetViews>
  <sheetFormatPr baseColWidth="10" defaultRowHeight="15"/>
  <cols>
    <col min="1" max="1" width="11.42578125" style="1"/>
    <col min="2" max="2" width="55.7109375" style="1" bestFit="1" customWidth="1"/>
    <col min="3" max="4" width="11.42578125" style="1"/>
    <col min="5" max="5" width="23.7109375" style="1" customWidth="1"/>
    <col min="6" max="6" width="22.5703125" style="1" customWidth="1"/>
    <col min="7" max="7" width="21.5703125" style="1" customWidth="1"/>
    <col min="8" max="16384" width="11.42578125" style="1"/>
  </cols>
  <sheetData>
    <row r="13" spans="2:7">
      <c r="B13" s="27" t="s">
        <v>74</v>
      </c>
    </row>
    <row r="15" spans="2:7">
      <c r="B15" s="76" t="s">
        <v>75</v>
      </c>
      <c r="C15" s="77" t="s">
        <v>76</v>
      </c>
      <c r="D15" s="77"/>
      <c r="E15" s="77"/>
      <c r="G15" s="28"/>
    </row>
    <row r="16" spans="2:7">
      <c r="B16" s="76"/>
      <c r="C16" s="77" t="s">
        <v>77</v>
      </c>
      <c r="D16" s="77"/>
      <c r="E16" s="29" t="s">
        <v>78</v>
      </c>
      <c r="F16" s="29" t="s">
        <v>79</v>
      </c>
      <c r="G16" s="29" t="s">
        <v>87</v>
      </c>
    </row>
    <row r="17" spans="2:7" ht="26.25" customHeight="1">
      <c r="B17" s="31">
        <v>2016</v>
      </c>
      <c r="C17" s="78" t="s">
        <v>86</v>
      </c>
      <c r="D17" s="78"/>
      <c r="E17" s="79" t="s">
        <v>103</v>
      </c>
      <c r="F17" s="39" t="s">
        <v>88</v>
      </c>
      <c r="G17" s="40" t="s">
        <v>88</v>
      </c>
    </row>
    <row r="18" spans="2:7" ht="26.25" customHeight="1">
      <c r="B18" s="31">
        <v>2015</v>
      </c>
      <c r="C18" s="78"/>
      <c r="D18" s="78"/>
      <c r="E18" s="79"/>
      <c r="F18" s="39" t="s">
        <v>88</v>
      </c>
      <c r="G18" s="41" t="s">
        <v>88</v>
      </c>
    </row>
    <row r="19" spans="2:7" ht="26.25" customHeight="1">
      <c r="B19" s="31">
        <v>2014</v>
      </c>
      <c r="C19" s="78"/>
      <c r="D19" s="78"/>
      <c r="E19" s="79"/>
      <c r="F19" s="39">
        <v>1</v>
      </c>
      <c r="G19" s="41">
        <v>1560978</v>
      </c>
    </row>
    <row r="20" spans="2:7" ht="26.25" customHeight="1">
      <c r="B20" s="31">
        <v>2013</v>
      </c>
      <c r="C20" s="78"/>
      <c r="D20" s="78"/>
      <c r="E20" s="79"/>
      <c r="F20" s="39" t="s">
        <v>88</v>
      </c>
      <c r="G20" s="41" t="s">
        <v>88</v>
      </c>
    </row>
    <row r="21" spans="2:7">
      <c r="B21" s="28"/>
      <c r="C21" s="28"/>
      <c r="D21" s="28"/>
      <c r="E21" s="28"/>
      <c r="F21" s="28"/>
      <c r="G21" s="28"/>
    </row>
    <row r="22" spans="2:7">
      <c r="B22" s="28" t="s">
        <v>80</v>
      </c>
      <c r="C22" s="30"/>
      <c r="D22" s="30"/>
      <c r="E22" s="28"/>
      <c r="F22" s="28"/>
      <c r="G22" s="28"/>
    </row>
    <row r="23" spans="2:7">
      <c r="B23" s="28" t="s">
        <v>81</v>
      </c>
      <c r="C23" s="28"/>
      <c r="D23" s="28"/>
      <c r="E23" s="28"/>
      <c r="F23" s="28"/>
      <c r="G23" s="28"/>
    </row>
    <row r="24" spans="2:7">
      <c r="B24" s="28" t="s">
        <v>82</v>
      </c>
      <c r="C24" s="28"/>
      <c r="D24" s="28"/>
      <c r="E24" s="28"/>
      <c r="F24" s="28"/>
      <c r="G24" s="28"/>
    </row>
  </sheetData>
  <mergeCells count="5">
    <mergeCell ref="B15:B16"/>
    <mergeCell ref="C15:E15"/>
    <mergeCell ref="C16:D16"/>
    <mergeCell ref="C17:D20"/>
    <mergeCell ref="E17:E20"/>
  </mergeCells>
  <phoneticPr fontId="22" type="noConversion"/>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Presentación</vt:lpstr>
      <vt:lpstr>Informe hasta el 2019</vt:lpstr>
      <vt:lpstr>Egresados 2020</vt:lpstr>
      <vt:lpstr>Empleadores</vt:lpstr>
      <vt:lpstr>OLE</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Gestion de egresados</dc:creator>
  <cp:lastModifiedBy>WIN8</cp:lastModifiedBy>
  <dcterms:created xsi:type="dcterms:W3CDTF">2018-09-28T15:27:34Z</dcterms:created>
  <dcterms:modified xsi:type="dcterms:W3CDTF">2021-03-11T17:34:57Z</dcterms:modified>
</cp:coreProperties>
</file>