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C:\Users\Brigitte Angelica\Desktop\Gestión de Egresados\Autoevaluación\Posgrado\Doctorado en Didáctica\"/>
    </mc:Choice>
  </mc:AlternateContent>
  <xr:revisionPtr revIDLastSave="0" documentId="13_ncr:1_{97A80B5D-B673-4FD6-BB09-06048394C07C}" xr6:coauthVersionLast="45" xr6:coauthVersionMax="45" xr10:uidLastSave="{00000000-0000-0000-0000-000000000000}"/>
  <bookViews>
    <workbookView xWindow="-20610" yWindow="-120" windowWidth="20730" windowHeight="11160" activeTab="1" xr2:uid="{00000000-000D-0000-FFFF-FFFF00000000}"/>
  </bookViews>
  <sheets>
    <sheet name="Presentación" sheetId="1" r:id="rId1"/>
    <sheet name="Egresados 2020" sheetId="4" r:id="rId2"/>
    <sheet name="Empleadores" sheetId="3" r:id="rId3"/>
    <sheet name="OLE" sheetId="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52" i="4" l="1"/>
  <c r="E249" i="4" s="1"/>
  <c r="C238" i="4"/>
  <c r="D237" i="4" s="1"/>
  <c r="C225" i="4"/>
  <c r="D223" i="4" s="1"/>
  <c r="C210" i="4"/>
  <c r="D208" i="4" s="1"/>
  <c r="E198" i="4"/>
  <c r="F193" i="4" s="1"/>
  <c r="E125" i="4"/>
  <c r="E130" i="4" s="1"/>
  <c r="C95" i="4"/>
  <c r="D94" i="4" s="1"/>
  <c r="D173" i="4"/>
  <c r="E172" i="4" s="1"/>
  <c r="C68" i="4"/>
  <c r="D67" i="4" s="1"/>
  <c r="C42" i="4"/>
  <c r="D40" i="4" s="1"/>
  <c r="D236" i="4" l="1"/>
  <c r="D238" i="4" s="1"/>
  <c r="E250" i="4"/>
  <c r="E247" i="4"/>
  <c r="E248" i="4"/>
  <c r="E251" i="4"/>
  <c r="D224" i="4"/>
  <c r="D225" i="4" s="1"/>
  <c r="D207" i="4"/>
  <c r="D206" i="4"/>
  <c r="D209" i="4"/>
  <c r="F195" i="4"/>
  <c r="F192" i="4"/>
  <c r="F191" i="4"/>
  <c r="F197" i="4"/>
  <c r="F194" i="4"/>
  <c r="F196" i="4"/>
  <c r="E171" i="4"/>
  <c r="E173" i="4" s="1"/>
  <c r="D65" i="4"/>
  <c r="D66" i="4"/>
  <c r="D41" i="4"/>
  <c r="E133" i="4"/>
  <c r="E131" i="4"/>
  <c r="E132" i="4"/>
  <c r="E129" i="4"/>
  <c r="E134" i="4"/>
  <c r="D92" i="4"/>
  <c r="D91" i="4"/>
  <c r="D93" i="4"/>
  <c r="D95" i="4"/>
  <c r="D68" i="4"/>
  <c r="D42" i="4"/>
  <c r="E252" i="4" l="1"/>
  <c r="D210" i="4"/>
  <c r="F198" i="4"/>
</calcChain>
</file>

<file path=xl/sharedStrings.xml><?xml version="1.0" encoding="utf-8"?>
<sst xmlns="http://schemas.openxmlformats.org/spreadsheetml/2006/main" count="416" uniqueCount="243">
  <si>
    <t>INTRODUCCIÓN:</t>
  </si>
  <si>
    <t>Equipo de trabajo</t>
  </si>
  <si>
    <t>Consolidación de datos</t>
  </si>
  <si>
    <t>Fuente: encuestas Observatorio de Seguimiento y Vinculación del Egresado</t>
  </si>
  <si>
    <t>Género</t>
  </si>
  <si>
    <t>Frecuencia</t>
  </si>
  <si>
    <t>Porcentaje</t>
  </si>
  <si>
    <t>Masculino</t>
  </si>
  <si>
    <t>Femenino</t>
  </si>
  <si>
    <t>Total</t>
  </si>
  <si>
    <t>Estado Civil</t>
  </si>
  <si>
    <t>Casado(a)/unión libre</t>
  </si>
  <si>
    <t>Soltero</t>
  </si>
  <si>
    <t>otro</t>
  </si>
  <si>
    <t>Número de hijos</t>
  </si>
  <si>
    <t>Hijos</t>
  </si>
  <si>
    <t>Más de 2</t>
  </si>
  <si>
    <t xml:space="preserve">Que ocupa la mayor parte de su tiempo </t>
  </si>
  <si>
    <t>¿En la actualidad, en qué actividad ocupa la mayor parte de su tiempo? (opción única)</t>
  </si>
  <si>
    <t>Trabajando</t>
  </si>
  <si>
    <t>Buscando trabajo</t>
  </si>
  <si>
    <t>Estudiando</t>
  </si>
  <si>
    <t>Oficios del hogar</t>
  </si>
  <si>
    <t xml:space="preserve">Incapacitado </t>
  </si>
  <si>
    <t>Otra actividad</t>
  </si>
  <si>
    <t xml:space="preserve">Ocupación </t>
  </si>
  <si>
    <t>Si</t>
  </si>
  <si>
    <t>Situación Laboral</t>
  </si>
  <si>
    <t>Dirección:</t>
  </si>
  <si>
    <t>Teléfono:</t>
  </si>
  <si>
    <t>Email:</t>
  </si>
  <si>
    <t>En esa actividad usted es:</t>
  </si>
  <si>
    <t>Área de la empresa donde labora:</t>
  </si>
  <si>
    <t>Cargo del jefe inmediato:</t>
  </si>
  <si>
    <t>Producción Científica y  Tipo de producción</t>
  </si>
  <si>
    <t>No</t>
  </si>
  <si>
    <t>TOTAL</t>
  </si>
  <si>
    <t>Canales de Comunicación</t>
  </si>
  <si>
    <t>¿De los siguientes canales de comunicación cuáles utiliza para mantener contacto con la Universidad Tecnológica de Pereira?</t>
  </si>
  <si>
    <t xml:space="preserve">Canales de comunicación </t>
  </si>
  <si>
    <t>Redes Sociales</t>
  </si>
  <si>
    <t>Campus Informa</t>
  </si>
  <si>
    <t>Universitaria Estéreo</t>
  </si>
  <si>
    <t>Otros</t>
  </si>
  <si>
    <t>Ninguno</t>
  </si>
  <si>
    <t>Calidad Profesores</t>
  </si>
  <si>
    <t>Calificación</t>
  </si>
  <si>
    <t>Alto grado</t>
  </si>
  <si>
    <t>Mediano grado</t>
  </si>
  <si>
    <t xml:space="preserve">No </t>
  </si>
  <si>
    <t>Ningún grado</t>
  </si>
  <si>
    <t>No sabe</t>
  </si>
  <si>
    <t>¿Se encuentra satisfecho con el programa de posgrado del cual egresó?</t>
  </si>
  <si>
    <t>¿Recomendaría a un egresado de esta institución seleccionar este programa de posgrado que estudió ?</t>
  </si>
  <si>
    <t xml:space="preserve">Satisfacción </t>
  </si>
  <si>
    <t xml:space="preserve">Calidad formación </t>
  </si>
  <si>
    <t>Si tiene sugerencias para mejorar la calidad de ésta formación, por favor menciónelas:</t>
  </si>
  <si>
    <t xml:space="preserve">Nombre de la Institución y/o empresa </t>
  </si>
  <si>
    <t xml:space="preserve">Nombre del empleador </t>
  </si>
  <si>
    <t xml:space="preserve">Dirección de la empresa </t>
  </si>
  <si>
    <t xml:space="preserve">Teléfono o número de celular </t>
  </si>
  <si>
    <t xml:space="preserve">Correo electrónico de la empresa </t>
  </si>
  <si>
    <t>Ciudad</t>
  </si>
  <si>
    <t xml:space="preserve">Departamento </t>
  </si>
  <si>
    <t xml:space="preserve">¿ A qué sector económico pertenece la institución y/o empresa? </t>
  </si>
  <si>
    <t xml:space="preserve">Educación </t>
  </si>
  <si>
    <t>Seleccione el tipo de empresa</t>
  </si>
  <si>
    <t>Pública</t>
  </si>
  <si>
    <t xml:space="preserve">La formación que imparten los programas académicos debe ser relevante académicamente y debe responder a las necesidades locales, regionales, nacionales e internacionales.  ¿En su opinión los programas de la Universidad Tecnológica de Pereira cumplen con esas caracterísitcas? </t>
  </si>
  <si>
    <t xml:space="preserve">Alto grado </t>
  </si>
  <si>
    <t>¿Por qué?</t>
  </si>
  <si>
    <t xml:space="preserve">Conoce Usted proyectos de impacto social que hayan sido generados por programas académicos de esta institución? </t>
  </si>
  <si>
    <t>NO</t>
  </si>
  <si>
    <t xml:space="preserve">¿En qué grado los programas académicos, han impactado positivamente en el desarrollo de la región? </t>
  </si>
  <si>
    <t xml:space="preserve">¿De acuerdo a su experiencia, el perfil profesional y ocupacional de los egresados, corresponde al perfil profesional ofrecido por su programa de formación? </t>
  </si>
  <si>
    <t xml:space="preserve">¿Por qué? </t>
  </si>
  <si>
    <t xml:space="preserve">Califique la calidad de la formación que imparten los programas académicos sobre sus estudiantes y su desempeño a nivel laboral </t>
  </si>
  <si>
    <t xml:space="preserve">¿En qué grado los egresados del programa académico vinculados a su organización han impactado positivamente el desarrollo de la región? </t>
  </si>
  <si>
    <t xml:space="preserve">Califique de 1 a 5 la calidad del desempeño laboral de los egresados de la Universidad Tecnológica de Pereira. (5 equivale a la calificación más alta) </t>
  </si>
  <si>
    <t xml:space="preserve">Califique la percepción sobre la calidad humana de los egresados de la UTP que laboran en su empresa </t>
  </si>
  <si>
    <t xml:space="preserve">Califique la percepción sobre la calidad ética de los egresados de la UTP que laboran en su empresa </t>
  </si>
  <si>
    <t>Excelente</t>
  </si>
  <si>
    <t>Bueno</t>
  </si>
  <si>
    <t xml:space="preserve">Califique la percepción sobre la calidadprofesional de los egresados de la UTP que laboran en su empresa </t>
  </si>
  <si>
    <t>Regular</t>
  </si>
  <si>
    <t>Risaralda</t>
  </si>
  <si>
    <t>Docente</t>
  </si>
  <si>
    <t>Pereira</t>
  </si>
  <si>
    <t>Universidad Tecnológica de Pereira</t>
  </si>
  <si>
    <t xml:space="preserve">DIRECTOR </t>
  </si>
  <si>
    <t>Información Observatorio Laboral para la Educación</t>
  </si>
  <si>
    <t>Egresados que cotizan como empleadores o independientes.</t>
  </si>
  <si>
    <r>
      <rPr>
        <b/>
        <sz val="11"/>
        <rFont val="Calibri"/>
        <family val="2"/>
        <scheme val="minor"/>
      </rPr>
      <t xml:space="preserve">Fuente: </t>
    </r>
    <r>
      <rPr>
        <sz val="11"/>
        <rFont val="Calibri"/>
        <family val="2"/>
        <scheme val="minor"/>
      </rPr>
      <t>Observatorio Laboral para la Educación.</t>
    </r>
  </si>
  <si>
    <r>
      <rPr>
        <b/>
        <sz val="11"/>
        <rFont val="Calibri"/>
        <family val="2"/>
        <scheme val="minor"/>
      </rPr>
      <t>Fecha de información:</t>
    </r>
    <r>
      <rPr>
        <sz val="11"/>
        <rFont val="Calibri"/>
        <family val="2"/>
        <scheme val="minor"/>
      </rPr>
      <t xml:space="preserve"> 2016</t>
    </r>
  </si>
  <si>
    <t>MG</t>
  </si>
  <si>
    <t>2 AÑO</t>
  </si>
  <si>
    <t>5 AÑO</t>
  </si>
  <si>
    <t xml:space="preserve">Si tiene sugerencias para mejorar la calidad de la formación 
académica, por favor menciónelas </t>
  </si>
  <si>
    <t>5</t>
  </si>
  <si>
    <t xml:space="preserve">¿Qué competencias adicionales considera que requiere un 
egresado de la UTP ? </t>
  </si>
  <si>
    <t>Nombre de la organización:</t>
  </si>
  <si>
    <t>UTP</t>
  </si>
  <si>
    <t>3137300</t>
  </si>
  <si>
    <t>Empleado</t>
  </si>
  <si>
    <t>Área educativa</t>
  </si>
  <si>
    <t>Cargo que desempeña:</t>
  </si>
  <si>
    <t>¿Ha realizado algún tipo producción científica?</t>
  </si>
  <si>
    <t>Programa del cual egresó</t>
  </si>
  <si>
    <t xml:space="preserve">Oficina de egresados </t>
  </si>
  <si>
    <t>¿Cuál es su apreciación sobre la calidad de las competencias pedagógicas de los docentes del programa?</t>
  </si>
  <si>
    <t>Malo</t>
  </si>
  <si>
    <t xml:space="preserve">Califique de 1 a 5 la calidad de la formación que imparte el programa de posgrado sobre sus estudiantes.Siendo 5 la calificación más alta. </t>
  </si>
  <si>
    <r>
      <rPr>
        <b/>
        <sz val="14"/>
        <color indexed="8"/>
        <rFont val="Calibri"/>
        <family val="2"/>
      </rPr>
      <t xml:space="preserve">Yenny Viviana Quiceno Barreto </t>
    </r>
    <r>
      <rPr>
        <sz val="14"/>
        <color indexed="8"/>
        <rFont val="Calibri"/>
        <family val="2"/>
      </rPr>
      <t xml:space="preserve">
Directora Ejecutiva Asociación de Egresados ASEUTP
diregresados@utp.edu.co  -  3137355
</t>
    </r>
    <r>
      <rPr>
        <b/>
        <sz val="14"/>
        <color rgb="FF000000"/>
        <rFont val="Calibri"/>
        <family val="2"/>
      </rPr>
      <t xml:space="preserve">
Erika Alejandra Hincapié Ortiz 
</t>
    </r>
    <r>
      <rPr>
        <sz val="14"/>
        <color indexed="8"/>
        <rFont val="Calibri"/>
        <family val="2"/>
      </rPr>
      <t xml:space="preserve">Coordinadora Gestión de Egresados
egresados@utp.edu.co  -  3137533
</t>
    </r>
    <r>
      <rPr>
        <b/>
        <sz val="14"/>
        <color indexed="8"/>
        <rFont val="Calibri"/>
        <family val="2"/>
      </rPr>
      <t xml:space="preserve">
</t>
    </r>
  </si>
  <si>
    <r>
      <rPr>
        <b/>
        <sz val="14"/>
        <color indexed="8"/>
        <rFont val="Calibri"/>
        <family val="2"/>
      </rPr>
      <t xml:space="preserve">Gestión de Egresados
Asociación de Egresados
</t>
    </r>
    <r>
      <rPr>
        <sz val="14"/>
        <color indexed="8"/>
        <rFont val="Calibri"/>
        <family val="2"/>
      </rPr>
      <t>www.utp.edu.co/egresados
Edificio 3, tercer piso, Oficina 3-305
Universidad Tecnológica de Pereira</t>
    </r>
  </si>
  <si>
    <r>
      <t>El proceso Gestión de Egresados fortalece a la Universidad con los resultados de las encuestas realizadas a egresados y empleadores, para cada uno de los programas académicos de pregrado y posgrado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 además de la satisfacción de los empleadores que nos enrutan a la excelencia profesional. 
Se trabaja de la mano con la Vicerrectoría Académica en pro del aseguramiento de la calidad de cada uno de los programas académicos, así mismo se respalda el direccionamiento estratégico del  Plan de desarrollo institucional que involucra al egresado como un aliado que permite generar un mayor contacto entre el contexto laboral y la academia, debido al vínculo tan cercano que tiene a la realidad social actual.
Este informe, presenta los resultados obtenidos de la aplicación de encuesta a egresados de posgrados al momento de graduarse, segundo y quinto año de egreso, demás de las encuestas a empleadores.</t>
    </r>
    <r>
      <rPr>
        <sz val="14"/>
        <color indexed="8"/>
        <rFont val="Calibri"/>
        <family val="2"/>
      </rPr>
      <t xml:space="preserve"> 
A continuación se presentan en las siguientes pestañas información sobre:
</t>
    </r>
    <r>
      <rPr>
        <b/>
        <sz val="14"/>
        <color indexed="8"/>
        <rFont val="Calibri"/>
        <family val="2"/>
      </rPr>
      <t>Informe hasta el 2018
Informe egresados 2020
Resultados encuestas empleadores
Información Observatorio Laboral para la Educación (OLE)</t>
    </r>
    <r>
      <rPr>
        <sz val="14"/>
        <color indexed="8"/>
        <rFont val="Calibri"/>
        <family val="2"/>
      </rPr>
      <t xml:space="preserve">
</t>
    </r>
  </si>
  <si>
    <t>www.utp.edu.co</t>
  </si>
  <si>
    <t>Universidad del Quindío</t>
  </si>
  <si>
    <t>No tengo</t>
  </si>
  <si>
    <t>Cra 27 #10-02</t>
  </si>
  <si>
    <t>El programa de doctorado debería incluir dentro de sus modalidades de grado, la posibilidad de que la tesis no 
sea un documento completo, sino que este pueda ser consturido a partir de la producción académica del estudiante en lo que se conoce internacionalmente como Paper-Based Thesis. Además los estudiantes que terminan su trabajo doctoral antes del tiempo mínimo no deberían tener que esperar hasta el último momento para defender su tesis, puesto que se supone que los ritmos de formación doctoral dependen de la dedicación del estudiante y de su director.</t>
  </si>
  <si>
    <t xml:space="preserve">Sugiero que se definan mejor las materias del ciclo formativo que el estudiante va a tomar, con el objetivo de 
estén acordes a su perfil, y a su posterior proyecto doctoral.
</t>
  </si>
  <si>
    <t xml:space="preserve">
Ya fueron mencionadas en reuniones con estudiantes del  doctorado y hechas directamente al director del programa de Doctorado
</t>
  </si>
  <si>
    <t>Universidad Tecnológica de Bolívar</t>
  </si>
  <si>
    <t>Campus Tecnológico, Km 1 Via Turbaco, Cartagena</t>
  </si>
  <si>
    <t>Cra 27 N_0 10-02 Los Alamos</t>
  </si>
  <si>
    <t>Integra S.A; UniLibre</t>
  </si>
  <si>
    <t>Calle 13 #15-53; Belmonte</t>
  </si>
  <si>
    <t>Kra 110 n 27-02 Barrio los Álamos</t>
  </si>
  <si>
    <t>Integra S.A.</t>
  </si>
  <si>
    <t>Calle 13 no. 15-53</t>
  </si>
  <si>
    <t>Cra 15 No. 12N</t>
  </si>
  <si>
    <t>UNIVERSIDAD TECNOLÓGICA DE PEREIRA</t>
  </si>
  <si>
    <t>CARRERA 27 No. 10-02 lOS ALAMOS</t>
  </si>
  <si>
    <t>57 5 6535200 ext 728</t>
  </si>
  <si>
    <t>omontoya@utb.edu.co</t>
  </si>
  <si>
    <t xml:space="preserve">3348979 </t>
  </si>
  <si>
    <t>lescobar@integra.com.co ; luism.escobarf@unilibre.edu.co</t>
  </si>
  <si>
    <t>cmontilla@utp.edu.co</t>
  </si>
  <si>
    <t>3339231</t>
  </si>
  <si>
    <t>xxxxx</t>
  </si>
  <si>
    <t>3137205 Ext 400</t>
  </si>
  <si>
    <t>javi@utp.edu.co</t>
  </si>
  <si>
    <t>7359344</t>
  </si>
  <si>
    <t>pamunoz@uniquindio.edu.co</t>
  </si>
  <si>
    <t>(6) 3 137 300</t>
  </si>
  <si>
    <t>ppbs@utp.edu.co</t>
  </si>
  <si>
    <t>Docente Asistente</t>
  </si>
  <si>
    <t>Docente de planta</t>
  </si>
  <si>
    <t>Coordinador de Investigaciones; Docente</t>
  </si>
  <si>
    <t>Profesor - Investigador</t>
  </si>
  <si>
    <t>Área de administración</t>
  </si>
  <si>
    <t>Gerente I+D+i</t>
  </si>
  <si>
    <t>Gerente General</t>
  </si>
  <si>
    <t>Docente Cátedra Asociado</t>
  </si>
  <si>
    <t>Área de producción</t>
  </si>
  <si>
    <t xml:space="preserve">DOCENTE UNIVERSITARIO </t>
  </si>
  <si>
    <t>Director de 
Programa de Ingeniería Eléctrica</t>
  </si>
  <si>
    <t>Jefe del 
departamento de Matemáticas</t>
  </si>
  <si>
    <t>Coordinador de 
Área I+D+i; Director de Programa</t>
  </si>
  <si>
    <t>Director de 
programa</t>
  </si>
  <si>
    <t>Decano Facultad de 
Ciencias Empresariales</t>
  </si>
  <si>
    <t>Director de 
Programa</t>
  </si>
  <si>
    <t xml:space="preserve">Doctorado en Didáctica
</t>
  </si>
  <si>
    <t>Total graduados: 2</t>
  </si>
  <si>
    <t>Total egresados encuestados 2018: 0</t>
  </si>
  <si>
    <t>Total egresados encuestados 2020: 2</t>
  </si>
  <si>
    <t>Nivel de encuestas diligenciadas: 100%</t>
  </si>
  <si>
    <t>No hay datos para el Doctorado en Didáctica</t>
  </si>
  <si>
    <t>Institución Educativa ciudad de Cartago</t>
  </si>
  <si>
    <t>Jorge Ivan Pulgarin Ramirez</t>
  </si>
  <si>
    <t>Carrera 3a Calle 2 Este</t>
  </si>
  <si>
    <t>3006523677</t>
  </si>
  <si>
    <t>ciudaddecartago@semcartago.gov.co</t>
  </si>
  <si>
    <t>Cartago</t>
  </si>
  <si>
    <t>Valle del Cauca</t>
  </si>
  <si>
    <t>Secretaria de Educación Municipal - Pereira</t>
  </si>
  <si>
    <t>Jaime de Jesús Calvo</t>
  </si>
  <si>
    <t>IE Kennedy Barrio Kennedy</t>
  </si>
  <si>
    <t>3113188906</t>
  </si>
  <si>
    <t>nucleoeducativo07@gmail.com</t>
  </si>
  <si>
    <t>Universidad Nacional de Colombia</t>
  </si>
  <si>
    <t>Carrera 45 # 26-85 Bogotá</t>
  </si>
  <si>
    <t>316500</t>
  </si>
  <si>
    <t>veeduriadis.nal@unal.edu.co</t>
  </si>
  <si>
    <t>Bogotá</t>
  </si>
  <si>
    <t>Cundinamarca</t>
  </si>
  <si>
    <t xml:space="preserve">Ruben Dario Gutierrez Arias </t>
  </si>
  <si>
    <t>Facultad de Bellas Artes - Licenciatura en Artes Visuales</t>
  </si>
  <si>
    <t>3137230</t>
  </si>
  <si>
    <t>ruben@utp.edu.co</t>
  </si>
  <si>
    <t>IE Rodrigo Arenas Betancurt</t>
  </si>
  <si>
    <t>Secretaría de Educación - Pereira</t>
  </si>
  <si>
    <t>Calle 80 # 36B-30 Barrio cuchilla de los Castro</t>
  </si>
  <si>
    <t>3209505</t>
  </si>
  <si>
    <t>ie.rodrigoarenas@live.com</t>
  </si>
  <si>
    <t>IE Laboure Sede Mariano Ospina Perez</t>
  </si>
  <si>
    <t>Paula Cristina Gallego Acevedo ( coordinación encargada)</t>
  </si>
  <si>
    <t>Cra 14 Calle 20 esquina</t>
  </si>
  <si>
    <t>3643443</t>
  </si>
  <si>
    <t>grie.laboure@risaralda.gov.co</t>
  </si>
  <si>
    <t>Santa Rosa de Cabal</t>
  </si>
  <si>
    <t>Escuela Normal Superior Maria Auxiliadora</t>
  </si>
  <si>
    <t>Municipio de Girardot</t>
  </si>
  <si>
    <t>Carrera 12 #18-71</t>
  </si>
  <si>
    <t>8312186</t>
  </si>
  <si>
    <t>escualnormalgirardot2013melbarbon@gmail.com</t>
  </si>
  <si>
    <t>Girardot</t>
  </si>
  <si>
    <t>Universidad Francisco de Paula Santander</t>
  </si>
  <si>
    <t>Sandra Ortega Sierra</t>
  </si>
  <si>
    <t>Avenida gran colombia # 12E - 96</t>
  </si>
  <si>
    <t>3112104551</t>
  </si>
  <si>
    <t>secretaria_general@utp.edu.co</t>
  </si>
  <si>
    <t>Cúcuta</t>
  </si>
  <si>
    <t>Norte de Santander</t>
  </si>
  <si>
    <t>I.E Cristo Rey</t>
  </si>
  <si>
    <t>No aplica</t>
  </si>
  <si>
    <t xml:space="preserve">Calle 67 # 18-01 Capilla </t>
  </si>
  <si>
    <t>3422889</t>
  </si>
  <si>
    <t>i.ecristorey@dosquebradas.gov.co</t>
  </si>
  <si>
    <t>Dosquebradas</t>
  </si>
  <si>
    <t>Se recibió capacitación en la mayoría de aspectos laborales</t>
  </si>
  <si>
    <t>No conozco el doctorado</t>
  </si>
  <si>
    <t>no aplica</t>
  </si>
  <si>
    <t>Nuestra institución es netamente académica</t>
  </si>
  <si>
    <t>Se necesitan personas formadas en áreas específicas de la 
educación más que en administración o financiera</t>
  </si>
  <si>
    <t>esta cuantificando y aportando importantes conocimientos a 
profesionales dedicados a la enseñanza en las instituciones educativas de la región del país</t>
  </si>
  <si>
    <t>porque posiciona un talento humano que ofrece unas 
condiciones de excelencia académica, profesionalismo y ética.</t>
  </si>
  <si>
    <t>Al contar con profesionales expertos del ámbito internacional y 
nacional que forman a los estudiantes del doctorado, se puede evidenciar el compromiso de la universidad por brindar un servicio de calidad, pensando en el impacto profesional de sus estudiantes</t>
  </si>
  <si>
    <t>Porque el programa busca enriquecer el ámbito de la 
investigación en las didácticas especificas, considerados como campos interdiciplinarios novedosos con una gran relevancia académica y social.</t>
  </si>
  <si>
    <t>Aplicable a las dimensiones que deben resolver las comunidades que atienden</t>
  </si>
  <si>
    <t>Han respondido por sus labores con buenos 
índices de desempeño y respuesta a la comunidad</t>
  </si>
  <si>
    <t>No conozco egresados de programa de doctorado 
en didáctica conozco solo estudiantes</t>
  </si>
  <si>
    <t>Por ser tambien un programa, licenciatura en 
Artes Visuales, enfocado en la formación de educadores</t>
  </si>
  <si>
    <t>Por su excelente desempeño, por su calidad 
humana</t>
  </si>
  <si>
    <t>En este momento se encuentran en formación los 
estudiantes del doctorado por lo tanto puede ser un impacto de mediano grado puesto que están transformando primero su labor</t>
  </si>
  <si>
    <t>Es de alto grado ya que corresponde a nuestro 
perfil profesional pues que el programa de doctorado es orientado a formar investigadores y profesionales en investigación en educación desde cualquier perspectiva</t>
  </si>
  <si>
    <t>No conozco el programa lo suficiente</t>
  </si>
  <si>
    <t>Hasta el momento no hay sugerencias</t>
  </si>
  <si>
    <t>Ninguna</t>
  </si>
  <si>
    <t>Pasantias y prácticas en la Institución educativa de preescolar, 
básica y media.</t>
  </si>
  <si>
    <t>1</t>
  </si>
  <si>
    <t>3</t>
  </si>
  <si>
    <t>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</si>
</sst>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4"/>
      <color theme="1"/>
      <name val="Calibri"/>
      <family val="2"/>
      <scheme val="minor"/>
    </font>
    <font>
      <sz val="14"/>
      <color indexed="8"/>
      <name val="Calibri"/>
      <family val="2"/>
    </font>
    <font>
      <b/>
      <sz val="14"/>
      <color indexed="8"/>
      <name val="Calibri"/>
      <family val="2"/>
    </font>
    <font>
      <b/>
      <sz val="14"/>
      <color theme="1"/>
      <name val="Calibri"/>
      <family val="2"/>
      <scheme val="minor"/>
    </font>
    <font>
      <sz val="11"/>
      <color theme="3"/>
      <name val="Calibri"/>
      <family val="2"/>
      <scheme val="minor"/>
    </font>
    <font>
      <b/>
      <sz val="12"/>
      <color theme="3"/>
      <name val="Calibri"/>
      <family val="2"/>
      <scheme val="minor"/>
    </font>
    <font>
      <b/>
      <sz val="12"/>
      <color theme="1"/>
      <name val="Calibri"/>
      <family val="2"/>
      <scheme val="minor"/>
    </font>
    <font>
      <b/>
      <sz val="9"/>
      <color rgb="FF000000"/>
      <name val="Arial"/>
      <family val="2"/>
    </font>
    <font>
      <sz val="9"/>
      <color rgb="FF000000"/>
      <name val="Arial"/>
      <family val="2"/>
    </font>
    <font>
      <b/>
      <sz val="9"/>
      <color theme="1"/>
      <name val="Arial"/>
      <family val="2"/>
    </font>
    <font>
      <b/>
      <sz val="9"/>
      <color theme="1"/>
      <name val="Arial  "/>
    </font>
    <font>
      <sz val="10"/>
      <color theme="1"/>
      <name val="Calibri"/>
      <family val="2"/>
      <scheme val="minor"/>
    </font>
    <font>
      <sz val="11"/>
      <name val="Calibri"/>
      <family val="2"/>
      <scheme val="minor"/>
    </font>
    <font>
      <sz val="8"/>
      <name val="Inherit"/>
    </font>
    <font>
      <b/>
      <sz val="11"/>
      <name val="Calibri"/>
      <family val="2"/>
      <scheme val="minor"/>
    </font>
    <font>
      <b/>
      <sz val="14"/>
      <color rgb="FF000000"/>
      <name val="Calibri"/>
      <family val="2"/>
    </font>
    <font>
      <sz val="8"/>
      <name val="Calibri"/>
      <family val="2"/>
      <scheme val="minor"/>
    </font>
    <font>
      <b/>
      <sz val="20"/>
      <color theme="1"/>
      <name val="Calibri"/>
      <family val="2"/>
      <scheme val="minor"/>
    </font>
    <font>
      <sz val="11"/>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9" tint="0.79998168889431442"/>
        <bgColor theme="9" tint="0.79998168889431442"/>
      </patternFill>
    </fill>
    <fill>
      <patternFill patternType="solid">
        <fgColor theme="0"/>
        <bgColor theme="9" tint="0.79998168889431442"/>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69">
    <xf numFmtId="0" fontId="0" fillId="0" borderId="0" xfId="0"/>
    <xf numFmtId="0" fontId="0" fillId="2" borderId="0" xfId="0" applyFill="1"/>
    <xf numFmtId="0" fontId="0" fillId="2" borderId="0" xfId="0" applyFill="1" applyBorder="1"/>
    <xf numFmtId="0" fontId="4" fillId="2" borderId="0" xfId="0" applyFont="1" applyFill="1" applyAlignment="1">
      <alignment wrapText="1"/>
    </xf>
    <xf numFmtId="0" fontId="7" fillId="2" borderId="0" xfId="0" applyFont="1" applyFill="1" applyAlignment="1">
      <alignment vertical="center"/>
    </xf>
    <xf numFmtId="0" fontId="8" fillId="2" borderId="0" xfId="0" applyFont="1" applyFill="1"/>
    <xf numFmtId="0" fontId="3" fillId="2" borderId="0" xfId="0" applyFont="1" applyFill="1"/>
    <xf numFmtId="0" fontId="10" fillId="2" borderId="0" xfId="0" applyFont="1" applyFill="1"/>
    <xf numFmtId="0" fontId="11" fillId="2" borderId="1" xfId="0" applyFont="1" applyFill="1" applyBorder="1" applyAlignment="1">
      <alignment wrapText="1"/>
    </xf>
    <xf numFmtId="0" fontId="12" fillId="2" borderId="1" xfId="0" applyFont="1" applyFill="1" applyBorder="1" applyAlignment="1">
      <alignment vertical="top" wrapText="1"/>
    </xf>
    <xf numFmtId="9" fontId="1" fillId="2" borderId="1" xfId="1" applyFont="1" applyFill="1" applyBorder="1"/>
    <xf numFmtId="0" fontId="12" fillId="2" borderId="0" xfId="0" applyFont="1" applyFill="1" applyBorder="1" applyAlignment="1">
      <alignment horizontal="center" vertical="top" wrapText="1"/>
    </xf>
    <xf numFmtId="0" fontId="0" fillId="0" borderId="1" xfId="0" applyBorder="1"/>
    <xf numFmtId="0" fontId="15" fillId="2" borderId="1" xfId="0" applyFont="1" applyFill="1" applyBorder="1" applyAlignment="1">
      <alignment horizontal="center" vertical="center" wrapText="1"/>
    </xf>
    <xf numFmtId="9" fontId="15" fillId="2" borderId="1" xfId="1" applyFont="1" applyFill="1" applyBorder="1" applyAlignment="1">
      <alignment horizontal="center" vertical="center" wrapText="1"/>
    </xf>
    <xf numFmtId="0" fontId="2" fillId="2" borderId="0" xfId="0" applyFont="1" applyFill="1"/>
    <xf numFmtId="0" fontId="2" fillId="2" borderId="1" xfId="0" applyFont="1" applyFill="1" applyBorder="1"/>
    <xf numFmtId="0" fontId="0" fillId="2" borderId="0" xfId="0" applyFill="1" applyAlignment="1">
      <alignment horizontal="center" vertical="center"/>
    </xf>
    <xf numFmtId="3" fontId="0" fillId="2" borderId="1" xfId="0" applyNumberFormat="1" applyFill="1" applyBorder="1" applyAlignment="1">
      <alignment horizontal="center" vertical="center"/>
    </xf>
    <xf numFmtId="3" fontId="1" fillId="2" borderId="1" xfId="1" applyNumberFormat="1" applyFont="1" applyFill="1" applyBorder="1" applyAlignment="1">
      <alignment horizontal="center" vertical="center"/>
    </xf>
    <xf numFmtId="0" fontId="12" fillId="2" borderId="1" xfId="0" applyFont="1" applyFill="1" applyBorder="1" applyAlignment="1">
      <alignment horizontal="center" vertical="center" wrapText="1"/>
    </xf>
    <xf numFmtId="9" fontId="0" fillId="2" borderId="1" xfId="0" applyNumberFormat="1" applyFill="1" applyBorder="1" applyAlignment="1">
      <alignment horizontal="center" vertical="center"/>
    </xf>
    <xf numFmtId="0" fontId="13" fillId="2" borderId="1" xfId="0" applyFont="1" applyFill="1" applyBorder="1" applyAlignment="1">
      <alignment horizontal="center" vertical="center"/>
    </xf>
    <xf numFmtId="0" fontId="2" fillId="2" borderId="1" xfId="0" applyFont="1" applyFill="1" applyBorder="1" applyAlignment="1">
      <alignment horizontal="center"/>
    </xf>
    <xf numFmtId="0" fontId="0" fillId="2" borderId="1" xfId="0" applyFill="1" applyBorder="1" applyAlignment="1">
      <alignment horizontal="center" vertical="center"/>
    </xf>
    <xf numFmtId="0" fontId="0" fillId="2" borderId="1" xfId="0" applyFill="1" applyBorder="1" applyAlignment="1">
      <alignment horizontal="center"/>
    </xf>
    <xf numFmtId="0" fontId="2" fillId="2" borderId="1" xfId="0" applyFont="1" applyFill="1" applyBorder="1" applyAlignment="1">
      <alignment horizontal="center" vertical="center"/>
    </xf>
    <xf numFmtId="0" fontId="0" fillId="2" borderId="0" xfId="0" applyFill="1" applyBorder="1" applyAlignment="1">
      <alignment horizontal="center"/>
    </xf>
    <xf numFmtId="0" fontId="11" fillId="2" borderId="1" xfId="0" applyFont="1" applyFill="1" applyBorder="1" applyAlignment="1">
      <alignment horizontal="center" wrapText="1"/>
    </xf>
    <xf numFmtId="0" fontId="13" fillId="2" borderId="1" xfId="0" applyFont="1" applyFill="1" applyBorder="1" applyAlignment="1">
      <alignment horizontal="center" vertical="center" wrapText="1"/>
    </xf>
    <xf numFmtId="0" fontId="2" fillId="2" borderId="0" xfId="0" applyFont="1" applyFill="1" applyAlignment="1">
      <alignment vertical="center"/>
    </xf>
    <xf numFmtId="0" fontId="16" fillId="2" borderId="0" xfId="0" applyFont="1" applyFill="1"/>
    <xf numFmtId="0" fontId="17" fillId="2" borderId="0" xfId="0" applyFont="1" applyFill="1" applyAlignment="1">
      <alignment horizontal="left" vertical="center"/>
    </xf>
    <xf numFmtId="0" fontId="0" fillId="3" borderId="1" xfId="0" applyFill="1" applyBorder="1"/>
    <xf numFmtId="0" fontId="0" fillId="0" borderId="1" xfId="0" applyBorder="1" applyAlignment="1">
      <alignment wrapText="1"/>
    </xf>
    <xf numFmtId="0" fontId="2" fillId="2" borderId="1" xfId="0" applyFont="1" applyFill="1" applyBorder="1" applyAlignment="1">
      <alignment vertical="center" wrapText="1"/>
    </xf>
    <xf numFmtId="0" fontId="2" fillId="2" borderId="1" xfId="0" applyFont="1" applyFill="1" applyBorder="1" applyAlignment="1">
      <alignment wrapText="1"/>
    </xf>
    <xf numFmtId="0" fontId="0" fillId="3" borderId="1" xfId="0" applyFill="1" applyBorder="1" applyAlignment="1">
      <alignment wrapText="1"/>
    </xf>
    <xf numFmtId="9" fontId="0" fillId="2" borderId="1" xfId="1" applyFont="1" applyFill="1" applyBorder="1" applyAlignment="1">
      <alignment horizontal="center" vertical="center"/>
    </xf>
    <xf numFmtId="0" fontId="0" fillId="2" borderId="0" xfId="0" applyFill="1" applyBorder="1" applyAlignment="1">
      <alignment horizontal="center" vertical="center"/>
    </xf>
    <xf numFmtId="0" fontId="22" fillId="4" borderId="0" xfId="0" applyFont="1" applyFill="1" applyBorder="1"/>
    <xf numFmtId="0" fontId="3" fillId="2" borderId="0" xfId="0" applyFont="1" applyFill="1" applyAlignment="1">
      <alignment horizontal="center" wrapText="1"/>
    </xf>
    <xf numFmtId="0" fontId="4" fillId="2" borderId="0" xfId="0" applyFont="1" applyFill="1" applyAlignment="1">
      <alignment horizontal="left" vertical="top" wrapText="1"/>
    </xf>
    <xf numFmtId="0" fontId="5" fillId="2" borderId="0" xfId="0" applyFont="1" applyFill="1" applyAlignment="1">
      <alignment horizontal="left" vertical="top" wrapText="1"/>
    </xf>
    <xf numFmtId="0" fontId="4" fillId="2" borderId="0" xfId="0" applyFont="1" applyFill="1" applyAlignment="1">
      <alignment horizontal="left" vertical="top"/>
    </xf>
    <xf numFmtId="0" fontId="5" fillId="2" borderId="0" xfId="0" applyFont="1" applyFill="1" applyAlignment="1">
      <alignment horizontal="center" vertical="center" wrapText="1"/>
    </xf>
    <xf numFmtId="0" fontId="4" fillId="2" borderId="0" xfId="0" applyFont="1" applyFill="1" applyAlignment="1">
      <alignment horizontal="center" vertical="center" wrapText="1"/>
    </xf>
    <xf numFmtId="0" fontId="0" fillId="4" borderId="1" xfId="0" applyFill="1" applyBorder="1" applyAlignment="1">
      <alignment horizontal="left" vertical="top" wrapText="1"/>
    </xf>
    <xf numFmtId="0" fontId="12" fillId="2" borderId="1" xfId="0" applyFont="1" applyFill="1" applyBorder="1" applyAlignment="1">
      <alignment horizontal="center" vertical="top" wrapText="1"/>
    </xf>
    <xf numFmtId="0" fontId="0" fillId="0" borderId="1" xfId="0" applyBorder="1" applyAlignment="1">
      <alignment horizontal="center" vertical="center"/>
    </xf>
    <xf numFmtId="0" fontId="9" fillId="2" borderId="0" xfId="0" applyFont="1" applyFill="1" applyAlignment="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9" fontId="1" fillId="2" borderId="1" xfId="1" applyFont="1" applyFill="1" applyBorder="1" applyAlignment="1">
      <alignment horizontal="center"/>
    </xf>
    <xf numFmtId="0" fontId="11" fillId="2" borderId="1" xfId="0" applyFont="1" applyFill="1" applyBorder="1" applyAlignment="1">
      <alignment horizont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0" fillId="2" borderId="2" xfId="0" applyFill="1" applyBorder="1" applyAlignment="1">
      <alignment horizontal="center"/>
    </xf>
    <xf numFmtId="0" fontId="0" fillId="2" borderId="3" xfId="0" applyFill="1" applyBorder="1" applyAlignment="1">
      <alignment horizontal="center"/>
    </xf>
    <xf numFmtId="0" fontId="0" fillId="2" borderId="1" xfId="0" applyFill="1" applyBorder="1" applyAlignment="1">
      <alignment horizontal="center"/>
    </xf>
    <xf numFmtId="0" fontId="0" fillId="2" borderId="0" xfId="0" applyFill="1" applyBorder="1" applyAlignment="1">
      <alignment horizontal="center"/>
    </xf>
    <xf numFmtId="0" fontId="2" fillId="2" borderId="1" xfId="0" applyFont="1" applyFill="1" applyBorder="1" applyAlignment="1">
      <alignment horizontal="center" vertical="center"/>
    </xf>
    <xf numFmtId="0" fontId="15" fillId="2" borderId="1" xfId="0" applyFont="1" applyFill="1" applyBorder="1" applyAlignment="1">
      <alignment horizontal="center"/>
    </xf>
    <xf numFmtId="0" fontId="0" fillId="2" borderId="1" xfId="0" applyFill="1" applyBorder="1" applyAlignment="1">
      <alignment horizontal="center" vertical="center"/>
    </xf>
    <xf numFmtId="9" fontId="0" fillId="2" borderId="1" xfId="1" applyFont="1" applyFill="1" applyBorder="1" applyAlignment="1">
      <alignment horizontal="center" vertical="center"/>
    </xf>
    <xf numFmtId="0" fontId="0" fillId="2" borderId="0" xfId="0" applyFill="1" applyAlignment="1">
      <alignment horizontal="center" vertical="center" wrapText="1"/>
    </xf>
    <xf numFmtId="0" fontId="0" fillId="2" borderId="0" xfId="0" applyFill="1" applyBorder="1" applyAlignment="1">
      <alignment horizontal="center" vertical="center" wrapText="1"/>
    </xf>
    <xf numFmtId="0" fontId="21" fillId="2" borderId="0" xfId="0" applyFont="1" applyFill="1" applyAlignment="1">
      <alignment horizontal="center" vertical="center"/>
    </xf>
    <xf numFmtId="0" fontId="2" fillId="2" borderId="0" xfId="0" applyFont="1" applyFill="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AF7B-4C35-8452-EBFF3BA67E9E}"/>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AF7B-4C35-8452-EBFF3BA67E9E}"/>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2-AF7B-4C35-8452-EBFF3BA67E9E}"/>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3-AF7B-4C35-8452-EBFF3BA67E9E}"/>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'Egresados 2020'!$B$40:$B$41</c:f>
              <c:strCache>
                <c:ptCount val="2"/>
                <c:pt idx="0">
                  <c:v>Masculino</c:v>
                </c:pt>
                <c:pt idx="1">
                  <c:v>Femenino</c:v>
                </c:pt>
              </c:strCache>
            </c:strRef>
          </c:cat>
          <c:val>
            <c:numRef>
              <c:f>'Egresados 2020'!$D$40:$D$41</c:f>
              <c:numCache>
                <c:formatCode>0%</c:formatCode>
                <c:ptCount val="2"/>
                <c:pt idx="0">
                  <c:v>0.91666666666666663</c:v>
                </c:pt>
                <c:pt idx="1">
                  <c:v>8.3333333333333329E-2</c:v>
                </c:pt>
              </c:numCache>
            </c:numRef>
          </c:val>
          <c:extLst>
            <c:ext xmlns:c16="http://schemas.microsoft.com/office/drawing/2014/chart" uri="{C3380CC4-5D6E-409C-BE32-E72D297353CC}">
              <c16:uniqueId val="{00000000-AF7B-4C35-8452-EBFF3BA67E9E}"/>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5C3D-4295-AE35-6D72A8AF4440}"/>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5C3D-4295-AE35-6D72A8AF4440}"/>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5C3D-4295-AE35-6D72A8AF4440}"/>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7-5C3D-4295-AE35-6D72A8AF4440}"/>
              </c:ext>
            </c:extLst>
          </c:dPt>
          <c:dPt>
            <c:idx val="4"/>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9-5C3D-4295-AE35-6D72A8AF444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val>
            <c:numRef>
              <c:f>'Egresados 2020'!$B$247:$B$251</c:f>
              <c:numCache>
                <c:formatCode>General</c:formatCode>
                <c:ptCount val="5"/>
                <c:pt idx="0">
                  <c:v>1</c:v>
                </c:pt>
                <c:pt idx="1">
                  <c:v>2</c:v>
                </c:pt>
                <c:pt idx="2">
                  <c:v>3</c:v>
                </c:pt>
                <c:pt idx="3">
                  <c:v>4</c:v>
                </c:pt>
                <c:pt idx="4">
                  <c:v>5</c:v>
                </c:pt>
              </c:numCache>
            </c:numRef>
          </c:val>
          <c:extLst>
            <c:ext xmlns:c16="http://schemas.microsoft.com/office/drawing/2014/chart" uri="{C3380CC4-5D6E-409C-BE32-E72D297353CC}">
              <c16:uniqueId val="{00000000-D127-4A99-A408-78AED3C883E4}"/>
            </c:ext>
          </c:extLst>
        </c:ser>
        <c:ser>
          <c:idx val="1"/>
          <c:order val="1"/>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B-5C3D-4295-AE35-6D72A8AF4440}"/>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D-5C3D-4295-AE35-6D72A8AF4440}"/>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F-5C3D-4295-AE35-6D72A8AF4440}"/>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1-5C3D-4295-AE35-6D72A8AF4440}"/>
              </c:ext>
            </c:extLst>
          </c:dPt>
          <c:dPt>
            <c:idx val="4"/>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3-5C3D-4295-AE35-6D72A8AF444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val>
            <c:numRef>
              <c:f>'Egresados 2020'!$E$247:$E$251</c:f>
              <c:numCache>
                <c:formatCode>0%</c:formatCode>
                <c:ptCount val="5"/>
                <c:pt idx="0">
                  <c:v>0</c:v>
                </c:pt>
                <c:pt idx="1">
                  <c:v>0</c:v>
                </c:pt>
                <c:pt idx="2">
                  <c:v>0</c:v>
                </c:pt>
                <c:pt idx="3">
                  <c:v>8.3333333333333329E-2</c:v>
                </c:pt>
                <c:pt idx="4">
                  <c:v>0.91666666666666663</c:v>
                </c:pt>
              </c:numCache>
            </c:numRef>
          </c:val>
          <c:extLst>
            <c:ext xmlns:c16="http://schemas.microsoft.com/office/drawing/2014/chart" uri="{C3380CC4-5D6E-409C-BE32-E72D297353CC}">
              <c16:uniqueId val="{00000001-D127-4A99-A408-78AED3C883E4}"/>
            </c:ext>
          </c:extLst>
        </c:ser>
        <c:ser>
          <c:idx val="2"/>
          <c:order val="2"/>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5-5C3D-4295-AE35-6D72A8AF4440}"/>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7-5C3D-4295-AE35-6D72A8AF4440}"/>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9-5C3D-4295-AE35-6D72A8AF4440}"/>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B-5C3D-4295-AE35-6D72A8AF4440}"/>
              </c:ext>
            </c:extLst>
          </c:dPt>
          <c:dPt>
            <c:idx val="4"/>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D-5C3D-4295-AE35-6D72A8AF444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val>
            <c:numRef>
              <c:f>'Egresados 2020'!$F$247:$F$251</c:f>
              <c:numCache>
                <c:formatCode>0%</c:formatCode>
                <c:ptCount val="5"/>
              </c:numCache>
            </c:numRef>
          </c:val>
          <c:extLst>
            <c:ext xmlns:c16="http://schemas.microsoft.com/office/drawing/2014/chart" uri="{C3380CC4-5D6E-409C-BE32-E72D297353CC}">
              <c16:uniqueId val="{00000002-D127-4A99-A408-78AED3C883E4}"/>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B145-4B10-A55A-060EDA5DAA47}"/>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B145-4B10-A55A-060EDA5DAA47}"/>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B145-4B10-A55A-060EDA5DAA47}"/>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2-B145-4B10-A55A-060EDA5DAA47}"/>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3-B145-4B10-A55A-060EDA5DAA47}"/>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4-B145-4B10-A55A-060EDA5DAA47}"/>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'Egresados 2020'!$B$65:$B$67</c:f>
              <c:strCache>
                <c:ptCount val="3"/>
                <c:pt idx="0">
                  <c:v>Casado(a)/unión libre</c:v>
                </c:pt>
                <c:pt idx="1">
                  <c:v>Soltero</c:v>
                </c:pt>
                <c:pt idx="2">
                  <c:v>otro</c:v>
                </c:pt>
              </c:strCache>
            </c:strRef>
          </c:cat>
          <c:val>
            <c:numRef>
              <c:f>'Egresados 2020'!$D$65:$D$67</c:f>
              <c:numCache>
                <c:formatCode>0%</c:formatCode>
                <c:ptCount val="3"/>
                <c:pt idx="0">
                  <c:v>0.41666666666666669</c:v>
                </c:pt>
                <c:pt idx="1">
                  <c:v>0.5</c:v>
                </c:pt>
                <c:pt idx="2">
                  <c:v>8.3333333333333329E-2</c:v>
                </c:pt>
              </c:numCache>
            </c:numRef>
          </c:val>
          <c:extLst>
            <c:ext xmlns:c16="http://schemas.microsoft.com/office/drawing/2014/chart" uri="{C3380CC4-5D6E-409C-BE32-E72D297353CC}">
              <c16:uniqueId val="{00000000-B145-4B10-A55A-060EDA5DAA47}"/>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197E-4C02-BBE0-65A0AE075B2A}"/>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197E-4C02-BBE0-65A0AE075B2A}"/>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197E-4C02-BBE0-65A0AE075B2A}"/>
              </c:ext>
            </c:extLst>
          </c:dPt>
          <c:dPt>
            <c:idx val="3"/>
            <c:bubble3D val="0"/>
            <c:spPr>
              <a:solidFill>
                <a:schemeClr val="accent4"/>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7-197E-4C02-BBE0-65A0AE075B2A}"/>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'Egresados 2020'!$B$91:$B$94</c:f>
              <c:strCache>
                <c:ptCount val="4"/>
                <c:pt idx="0">
                  <c:v>0</c:v>
                </c:pt>
                <c:pt idx="1">
                  <c:v>1</c:v>
                </c:pt>
                <c:pt idx="2">
                  <c:v>2</c:v>
                </c:pt>
                <c:pt idx="3">
                  <c:v>Más de 2</c:v>
                </c:pt>
              </c:strCache>
            </c:strRef>
          </c:cat>
          <c:val>
            <c:numRef>
              <c:f>'Egresados 2020'!$D$91:$D$94</c:f>
              <c:numCache>
                <c:formatCode>0%</c:formatCode>
                <c:ptCount val="4"/>
                <c:pt idx="0">
                  <c:v>0.5</c:v>
                </c:pt>
                <c:pt idx="1">
                  <c:v>0.33333333333333331</c:v>
                </c:pt>
                <c:pt idx="2">
                  <c:v>0.16666666666666666</c:v>
                </c:pt>
                <c:pt idx="3">
                  <c:v>0</c:v>
                </c:pt>
              </c:numCache>
            </c:numRef>
          </c:val>
          <c:extLst>
            <c:ext xmlns:c16="http://schemas.microsoft.com/office/drawing/2014/chart" uri="{C3380CC4-5D6E-409C-BE32-E72D297353CC}">
              <c16:uniqueId val="{00000000-B50B-44D2-8DAE-F3A3DAD502F5}"/>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'Egresados 2020'!$B$129</c:f>
              <c:strCache>
                <c:ptCount val="1"/>
                <c:pt idx="0">
                  <c:v>Trabajando</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 2020'!$C$129:$F$129</c:f>
              <c:numCache>
                <c:formatCode>General</c:formatCode>
                <c:ptCount val="4"/>
                <c:pt idx="2" formatCode="0%">
                  <c:v>0.91666666666666663</c:v>
                </c:pt>
              </c:numCache>
            </c:numRef>
          </c:val>
          <c:extLst>
            <c:ext xmlns:c16="http://schemas.microsoft.com/office/drawing/2014/chart" uri="{C3380CC4-5D6E-409C-BE32-E72D297353CC}">
              <c16:uniqueId val="{00000000-413C-46F5-A168-0D94D6023DE8}"/>
            </c:ext>
          </c:extLst>
        </c:ser>
        <c:ser>
          <c:idx val="1"/>
          <c:order val="1"/>
          <c:tx>
            <c:strRef>
              <c:f>'Egresados 2020'!$B$130</c:f>
              <c:strCache>
                <c:ptCount val="1"/>
                <c:pt idx="0">
                  <c:v>Buscando trabajo</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 2020'!$C$130:$F$130</c:f>
              <c:numCache>
                <c:formatCode>General</c:formatCode>
                <c:ptCount val="4"/>
                <c:pt idx="2" formatCode="0%">
                  <c:v>0</c:v>
                </c:pt>
              </c:numCache>
            </c:numRef>
          </c:val>
          <c:extLst>
            <c:ext xmlns:c16="http://schemas.microsoft.com/office/drawing/2014/chart" uri="{C3380CC4-5D6E-409C-BE32-E72D297353CC}">
              <c16:uniqueId val="{00000001-413C-46F5-A168-0D94D6023DE8}"/>
            </c:ext>
          </c:extLst>
        </c:ser>
        <c:ser>
          <c:idx val="2"/>
          <c:order val="2"/>
          <c:tx>
            <c:strRef>
              <c:f>'Egresados 2020'!$B$131</c:f>
              <c:strCache>
                <c:ptCount val="1"/>
                <c:pt idx="0">
                  <c:v>Estudiando</c:v>
                </c:pt>
              </c:strCache>
            </c:strRef>
          </c:tx>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 2020'!$C$131:$F$131</c:f>
              <c:numCache>
                <c:formatCode>General</c:formatCode>
                <c:ptCount val="4"/>
                <c:pt idx="2" formatCode="0%">
                  <c:v>8.3333333333333329E-2</c:v>
                </c:pt>
              </c:numCache>
            </c:numRef>
          </c:val>
          <c:extLst>
            <c:ext xmlns:c16="http://schemas.microsoft.com/office/drawing/2014/chart" uri="{C3380CC4-5D6E-409C-BE32-E72D297353CC}">
              <c16:uniqueId val="{00000002-413C-46F5-A168-0D94D6023DE8}"/>
            </c:ext>
          </c:extLst>
        </c:ser>
        <c:ser>
          <c:idx val="3"/>
          <c:order val="3"/>
          <c:tx>
            <c:strRef>
              <c:f>'Egresados 2020'!$B$132</c:f>
              <c:strCache>
                <c:ptCount val="1"/>
                <c:pt idx="0">
                  <c:v>Oficios del hogar</c:v>
                </c:pt>
              </c:strCache>
            </c:strRef>
          </c:tx>
          <c:spPr>
            <a:solidFill>
              <a:schemeClr val="accent4"/>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 2020'!$C$132:$F$132</c:f>
              <c:numCache>
                <c:formatCode>General</c:formatCode>
                <c:ptCount val="4"/>
                <c:pt idx="2" formatCode="0%">
                  <c:v>0</c:v>
                </c:pt>
              </c:numCache>
            </c:numRef>
          </c:val>
          <c:extLst>
            <c:ext xmlns:c16="http://schemas.microsoft.com/office/drawing/2014/chart" uri="{C3380CC4-5D6E-409C-BE32-E72D297353CC}">
              <c16:uniqueId val="{00000003-413C-46F5-A168-0D94D6023DE8}"/>
            </c:ext>
          </c:extLst>
        </c:ser>
        <c:ser>
          <c:idx val="4"/>
          <c:order val="4"/>
          <c:tx>
            <c:strRef>
              <c:f>'Egresados 2020'!$B$133</c:f>
              <c:strCache>
                <c:ptCount val="1"/>
                <c:pt idx="0">
                  <c:v>Incapacitado </c:v>
                </c:pt>
              </c:strCache>
            </c:strRef>
          </c:tx>
          <c:spPr>
            <a:solidFill>
              <a:schemeClr val="accent5"/>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 2020'!$C$133:$F$133</c:f>
              <c:numCache>
                <c:formatCode>General</c:formatCode>
                <c:ptCount val="4"/>
                <c:pt idx="2" formatCode="0%">
                  <c:v>0</c:v>
                </c:pt>
              </c:numCache>
            </c:numRef>
          </c:val>
          <c:extLst>
            <c:ext xmlns:c16="http://schemas.microsoft.com/office/drawing/2014/chart" uri="{C3380CC4-5D6E-409C-BE32-E72D297353CC}">
              <c16:uniqueId val="{00000004-413C-46F5-A168-0D94D6023DE8}"/>
            </c:ext>
          </c:extLst>
        </c:ser>
        <c:ser>
          <c:idx val="5"/>
          <c:order val="5"/>
          <c:tx>
            <c:strRef>
              <c:f>'Egresados 2020'!$B$134</c:f>
              <c:strCache>
                <c:ptCount val="1"/>
                <c:pt idx="0">
                  <c:v>Otra actividad</c:v>
                </c:pt>
              </c:strCache>
            </c:strRef>
          </c:tx>
          <c:spPr>
            <a:solidFill>
              <a:schemeClr val="accent6"/>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 2020'!$C$134:$F$134</c:f>
              <c:numCache>
                <c:formatCode>General</c:formatCode>
                <c:ptCount val="4"/>
                <c:pt idx="2" formatCode="0%">
                  <c:v>0</c:v>
                </c:pt>
              </c:numCache>
            </c:numRef>
          </c:val>
          <c:extLst>
            <c:ext xmlns:c16="http://schemas.microsoft.com/office/drawing/2014/chart" uri="{C3380CC4-5D6E-409C-BE32-E72D297353CC}">
              <c16:uniqueId val="{00000005-413C-46F5-A168-0D94D6023DE8}"/>
            </c:ext>
          </c:extLst>
        </c:ser>
        <c:dLbls>
          <c:dLblPos val="outEnd"/>
          <c:showLegendKey val="0"/>
          <c:showVal val="1"/>
          <c:showCatName val="0"/>
          <c:showSerName val="0"/>
          <c:showPercent val="0"/>
          <c:showBubbleSize val="0"/>
        </c:dLbls>
        <c:gapWidth val="444"/>
        <c:overlap val="-90"/>
        <c:axId val="563715176"/>
        <c:axId val="563713864"/>
      </c:barChart>
      <c:catAx>
        <c:axId val="5637151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563713864"/>
        <c:crosses val="autoZero"/>
        <c:auto val="1"/>
        <c:lblAlgn val="ctr"/>
        <c:lblOffset val="100"/>
        <c:noMultiLvlLbl val="0"/>
      </c:catAx>
      <c:valAx>
        <c:axId val="563713864"/>
        <c:scaling>
          <c:orientation val="minMax"/>
        </c:scaling>
        <c:delete val="1"/>
        <c:axPos val="l"/>
        <c:numFmt formatCode="General" sourceLinked="1"/>
        <c:majorTickMark val="none"/>
        <c:minorTickMark val="none"/>
        <c:tickLblPos val="nextTo"/>
        <c:crossAx val="56371517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1"/>
          <c:order val="1"/>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23D0-4335-BA54-05EE3E41C3C1}"/>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23D0-4335-BA54-05EE3E41C3C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'Egresados 2020'!$B$171:$B$172</c:f>
              <c:strCache>
                <c:ptCount val="2"/>
                <c:pt idx="0">
                  <c:v>Si</c:v>
                </c:pt>
                <c:pt idx="1">
                  <c:v>No</c:v>
                </c:pt>
              </c:strCache>
            </c:strRef>
          </c:cat>
          <c:val>
            <c:numRef>
              <c:f>'Egresados 2020'!$E$171:$E$172</c:f>
              <c:numCache>
                <c:formatCode>0%</c:formatCode>
                <c:ptCount val="2"/>
                <c:pt idx="0">
                  <c:v>1</c:v>
                </c:pt>
                <c:pt idx="1">
                  <c:v>0</c:v>
                </c:pt>
              </c:numCache>
            </c:numRef>
          </c:val>
          <c:extLst>
            <c:ext xmlns:c16="http://schemas.microsoft.com/office/drawing/2014/chart" uri="{C3380CC4-5D6E-409C-BE32-E72D297353CC}">
              <c16:uniqueId val="{00000001-825F-4763-906A-4C0F3C6D6226}"/>
            </c:ext>
          </c:extLst>
        </c:ser>
        <c:dLbls>
          <c:showLegendKey val="0"/>
          <c:showVal val="0"/>
          <c:showCatName val="0"/>
          <c:showSerName val="0"/>
          <c:showPercent val="1"/>
          <c:showBubbleSize val="0"/>
          <c:showLeaderLines val="1"/>
        </c:dLbls>
        <c:firstSliceAng val="0"/>
        <c:holeSize val="70"/>
        <c:extLst>
          <c:ext xmlns:c15="http://schemas.microsoft.com/office/drawing/2012/chart" uri="{02D57815-91ED-43cb-92C2-25804820EDAC}">
            <c15:filteredPieSeries>
              <c15:ser>
                <c:idx val="0"/>
                <c:order val="0"/>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23D0-4335-BA54-05EE3E41C3C1}"/>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7-23D0-4335-BA54-05EE3E41C3C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uri="{CE6537A1-D6FC-4f65-9D91-7224C49458BB}"/>
                  </c:extLst>
                </c:dLbls>
                <c:cat>
                  <c:strRef>
                    <c:extLst>
                      <c:ext uri="{02D57815-91ED-43cb-92C2-25804820EDAC}">
                        <c15:formulaRef>
                          <c15:sqref>'Egresados 2020'!$B$171:$B$172</c15:sqref>
                        </c15:formulaRef>
                      </c:ext>
                    </c:extLst>
                    <c:strCache>
                      <c:ptCount val="2"/>
                      <c:pt idx="0">
                        <c:v>Si</c:v>
                      </c:pt>
                      <c:pt idx="1">
                        <c:v>No</c:v>
                      </c:pt>
                    </c:strCache>
                  </c:strRef>
                </c:cat>
                <c:val>
                  <c:numRef>
                    <c:extLst>
                      <c:ext uri="{02D57815-91ED-43cb-92C2-25804820EDAC}">
                        <c15:formulaRef>
                          <c15:sqref>'Egresados 2020'!$C$171:$C$172</c15:sqref>
                        </c15:formulaRef>
                      </c:ext>
                    </c:extLst>
                    <c:numCache>
                      <c:formatCode>General</c:formatCode>
                      <c:ptCount val="2"/>
                    </c:numCache>
                  </c:numRef>
                </c:val>
                <c:extLst>
                  <c:ext xmlns:c16="http://schemas.microsoft.com/office/drawing/2014/chart" uri="{C3380CC4-5D6E-409C-BE32-E72D297353CC}">
                    <c16:uniqueId val="{00000000-825F-4763-906A-4C0F3C6D6226}"/>
                  </c:ext>
                </c:extLst>
              </c15:ser>
            </c15:filteredPieSeries>
          </c:ext>
        </c:extLst>
      </c:doughnut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189413823272091E-2"/>
          <c:y val="5.5555555555555552E-2"/>
          <c:w val="0.87047725284339461"/>
          <c:h val="0.51567002041411492"/>
        </c:manualLayout>
      </c:layout>
      <c:barChart>
        <c:barDir val="col"/>
        <c:grouping val="clustered"/>
        <c:varyColors val="0"/>
        <c:ser>
          <c:idx val="2"/>
          <c:order val="2"/>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'Egresados 2020'!$B$191:$B$197</c:f>
              <c:strCache>
                <c:ptCount val="7"/>
                <c:pt idx="0">
                  <c:v>Redes Sociales</c:v>
                </c:pt>
                <c:pt idx="1">
                  <c:v>Campus Informa</c:v>
                </c:pt>
                <c:pt idx="2">
                  <c:v>Programa del cual egresó</c:v>
                </c:pt>
                <c:pt idx="3">
                  <c:v>Oficina de egresados </c:v>
                </c:pt>
                <c:pt idx="4">
                  <c:v>Universitaria Estéreo</c:v>
                </c:pt>
                <c:pt idx="5">
                  <c:v>Ninguno</c:v>
                </c:pt>
                <c:pt idx="6">
                  <c:v>Otros</c:v>
                </c:pt>
              </c:strCache>
            </c:strRef>
          </c:cat>
          <c:val>
            <c:numRef>
              <c:f>'Egresados 2020'!$F$191:$F$197</c:f>
              <c:numCache>
                <c:formatCode>0%</c:formatCode>
                <c:ptCount val="7"/>
                <c:pt idx="0">
                  <c:v>0.10714285714285714</c:v>
                </c:pt>
                <c:pt idx="1">
                  <c:v>0.32142857142857145</c:v>
                </c:pt>
                <c:pt idx="2">
                  <c:v>0.2857142857142857</c:v>
                </c:pt>
                <c:pt idx="3">
                  <c:v>7.1428571428571425E-2</c:v>
                </c:pt>
                <c:pt idx="4">
                  <c:v>0.17857142857142858</c:v>
                </c:pt>
                <c:pt idx="5">
                  <c:v>0</c:v>
                </c:pt>
                <c:pt idx="6">
                  <c:v>3.5714285714285712E-2</c:v>
                </c:pt>
              </c:numCache>
            </c:numRef>
          </c:val>
          <c:extLst>
            <c:ext xmlns:c16="http://schemas.microsoft.com/office/drawing/2014/chart" uri="{C3380CC4-5D6E-409C-BE32-E72D297353CC}">
              <c16:uniqueId val="{00000002-DFCB-41B2-9C59-87E2D0ABC256}"/>
            </c:ext>
          </c:extLst>
        </c:ser>
        <c:dLbls>
          <c:dLblPos val="outEnd"/>
          <c:showLegendKey val="0"/>
          <c:showVal val="1"/>
          <c:showCatName val="0"/>
          <c:showSerName val="0"/>
          <c:showPercent val="0"/>
          <c:showBubbleSize val="0"/>
        </c:dLbls>
        <c:gapWidth val="444"/>
        <c:overlap val="-90"/>
        <c:axId val="603711920"/>
        <c:axId val="603713888"/>
        <c:extLst>
          <c:ext xmlns:c15="http://schemas.microsoft.com/office/drawing/2012/chart" uri="{02D57815-91ED-43cb-92C2-25804820EDAC}">
            <c15:filteredBarSeries>
              <c15:ser>
                <c:idx val="0"/>
                <c:order val="0"/>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uri="{CE6537A1-D6FC-4f65-9D91-7224C49458BB}">
                      <c15:showLeaderLines val="1"/>
                      <c15:leaderLines>
                        <c:spPr>
                          <a:ln w="9525">
                            <a:solidFill>
                              <a:schemeClr val="tx1">
                                <a:lumMod val="35000"/>
                                <a:lumOff val="65000"/>
                              </a:schemeClr>
                            </a:solidFill>
                          </a:ln>
                          <a:effectLst/>
                        </c:spPr>
                      </c15:leaderLines>
                    </c:ext>
                  </c:extLst>
                </c:dLbls>
                <c:cat>
                  <c:strRef>
                    <c:extLst>
                      <c:ext uri="{02D57815-91ED-43cb-92C2-25804820EDAC}">
                        <c15:formulaRef>
                          <c15:sqref>'Egresados 2020'!$B$191:$B$197</c15:sqref>
                        </c15:formulaRef>
                      </c:ext>
                    </c:extLst>
                    <c:strCache>
                      <c:ptCount val="7"/>
                      <c:pt idx="0">
                        <c:v>Redes Sociales</c:v>
                      </c:pt>
                      <c:pt idx="1">
                        <c:v>Campus Informa</c:v>
                      </c:pt>
                      <c:pt idx="2">
                        <c:v>Programa del cual egresó</c:v>
                      </c:pt>
                      <c:pt idx="3">
                        <c:v>Oficina de egresados </c:v>
                      </c:pt>
                      <c:pt idx="4">
                        <c:v>Universitaria Estéreo</c:v>
                      </c:pt>
                      <c:pt idx="5">
                        <c:v>Ninguno</c:v>
                      </c:pt>
                      <c:pt idx="6">
                        <c:v>Otros</c:v>
                      </c:pt>
                    </c:strCache>
                  </c:strRef>
                </c:cat>
                <c:val>
                  <c:numRef>
                    <c:extLst>
                      <c:ext uri="{02D57815-91ED-43cb-92C2-25804820EDAC}">
                        <c15:formulaRef>
                          <c15:sqref>'Egresados 2020'!$C$191:$C$197</c15:sqref>
                        </c15:formulaRef>
                      </c:ext>
                    </c:extLst>
                    <c:numCache>
                      <c:formatCode>General</c:formatCode>
                      <c:ptCount val="7"/>
                    </c:numCache>
                  </c:numRef>
                </c:val>
                <c:extLst>
                  <c:ext xmlns:c16="http://schemas.microsoft.com/office/drawing/2014/chart" uri="{C3380CC4-5D6E-409C-BE32-E72D297353CC}">
                    <c16:uniqueId val="{00000000-DFCB-41B2-9C59-87E2D0ABC256}"/>
                  </c:ext>
                </c:extLst>
              </c15:ser>
            </c15:filteredBarSeries>
            <c15:filteredBarSeries>
              <c15:ser>
                <c:idx val="1"/>
                <c:order val="1"/>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extLst xmlns:c15="http://schemas.microsoft.com/office/drawing/2012/chart">
                      <c:ext xmlns:c15="http://schemas.microsoft.com/office/drawing/2012/chart" uri="{02D57815-91ED-43cb-92C2-25804820EDAC}">
                        <c15:formulaRef>
                          <c15:sqref>'Egresados 2020'!$B$191:$B$197</c15:sqref>
                        </c15:formulaRef>
                      </c:ext>
                    </c:extLst>
                    <c:strCache>
                      <c:ptCount val="7"/>
                      <c:pt idx="0">
                        <c:v>Redes Sociales</c:v>
                      </c:pt>
                      <c:pt idx="1">
                        <c:v>Campus Informa</c:v>
                      </c:pt>
                      <c:pt idx="2">
                        <c:v>Programa del cual egresó</c:v>
                      </c:pt>
                      <c:pt idx="3">
                        <c:v>Oficina de egresados </c:v>
                      </c:pt>
                      <c:pt idx="4">
                        <c:v>Universitaria Estéreo</c:v>
                      </c:pt>
                      <c:pt idx="5">
                        <c:v>Ninguno</c:v>
                      </c:pt>
                      <c:pt idx="6">
                        <c:v>Otros</c:v>
                      </c:pt>
                    </c:strCache>
                  </c:strRef>
                </c:cat>
                <c:val>
                  <c:numRef>
                    <c:extLst xmlns:c15="http://schemas.microsoft.com/office/drawing/2012/chart">
                      <c:ext xmlns:c15="http://schemas.microsoft.com/office/drawing/2012/chart" uri="{02D57815-91ED-43cb-92C2-25804820EDAC}">
                        <c15:formulaRef>
                          <c15:sqref>'Egresados 2020'!$D$191:$D$197</c15:sqref>
                        </c15:formulaRef>
                      </c:ext>
                    </c:extLst>
                    <c:numCache>
                      <c:formatCode>General</c:formatCode>
                      <c:ptCount val="7"/>
                    </c:numCache>
                  </c:numRef>
                </c:val>
                <c:extLst xmlns:c15="http://schemas.microsoft.com/office/drawing/2012/chart">
                  <c:ext xmlns:c16="http://schemas.microsoft.com/office/drawing/2014/chart" uri="{C3380CC4-5D6E-409C-BE32-E72D297353CC}">
                    <c16:uniqueId val="{00000001-DFCB-41B2-9C59-87E2D0ABC256}"/>
                  </c:ext>
                </c:extLst>
              </c15:ser>
            </c15:filteredBarSeries>
          </c:ext>
        </c:extLst>
      </c:barChart>
      <c:catAx>
        <c:axId val="6037119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603713888"/>
        <c:crosses val="autoZero"/>
        <c:auto val="1"/>
        <c:lblAlgn val="ctr"/>
        <c:lblOffset val="100"/>
        <c:noMultiLvlLbl val="0"/>
      </c:catAx>
      <c:valAx>
        <c:axId val="603713888"/>
        <c:scaling>
          <c:orientation val="minMax"/>
        </c:scaling>
        <c:delete val="1"/>
        <c:axPos val="l"/>
        <c:numFmt formatCode="0%" sourceLinked="1"/>
        <c:majorTickMark val="none"/>
        <c:minorTickMark val="none"/>
        <c:tickLblPos val="nextTo"/>
        <c:crossAx val="60371192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'Egresados 2020'!$B$206:$B$209</c:f>
              <c:strCache>
                <c:ptCount val="4"/>
                <c:pt idx="0">
                  <c:v>Excelente</c:v>
                </c:pt>
                <c:pt idx="1">
                  <c:v>Bueno</c:v>
                </c:pt>
                <c:pt idx="2">
                  <c:v>Regular</c:v>
                </c:pt>
                <c:pt idx="3">
                  <c:v>Malo</c:v>
                </c:pt>
              </c:strCache>
            </c:strRef>
          </c:cat>
          <c:val>
            <c:numRef>
              <c:f>'Egresados 2020'!$D$206:$D$209</c:f>
              <c:numCache>
                <c:formatCode>0%</c:formatCode>
                <c:ptCount val="4"/>
                <c:pt idx="0">
                  <c:v>0.75</c:v>
                </c:pt>
                <c:pt idx="1">
                  <c:v>0.25</c:v>
                </c:pt>
                <c:pt idx="2">
                  <c:v>0</c:v>
                </c:pt>
                <c:pt idx="3">
                  <c:v>0</c:v>
                </c:pt>
              </c:numCache>
            </c:numRef>
          </c:val>
          <c:extLst>
            <c:ext xmlns:c16="http://schemas.microsoft.com/office/drawing/2014/chart" uri="{C3380CC4-5D6E-409C-BE32-E72D297353CC}">
              <c16:uniqueId val="{00000000-2D30-468F-848D-D07B681097EA}"/>
            </c:ext>
          </c:extLst>
        </c:ser>
        <c:dLbls>
          <c:dLblPos val="inEnd"/>
          <c:showLegendKey val="0"/>
          <c:showVal val="1"/>
          <c:showCatName val="0"/>
          <c:showSerName val="0"/>
          <c:showPercent val="0"/>
          <c:showBubbleSize val="0"/>
        </c:dLbls>
        <c:gapWidth val="65"/>
        <c:axId val="602194144"/>
        <c:axId val="602194472"/>
      </c:barChart>
      <c:catAx>
        <c:axId val="602194144"/>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602194472"/>
        <c:crosses val="autoZero"/>
        <c:auto val="1"/>
        <c:lblAlgn val="ctr"/>
        <c:lblOffset val="100"/>
        <c:noMultiLvlLbl val="0"/>
      </c:catAx>
      <c:valAx>
        <c:axId val="602194472"/>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60219414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81EE-41D6-BEE3-DEB58EE9E7C0}"/>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81EE-41D6-BEE3-DEB58EE9E7C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'Egresados 2020'!$B$223:$B$224</c:f>
              <c:strCache>
                <c:ptCount val="2"/>
                <c:pt idx="0">
                  <c:v>Si</c:v>
                </c:pt>
                <c:pt idx="1">
                  <c:v>No </c:v>
                </c:pt>
              </c:strCache>
            </c:strRef>
          </c:cat>
          <c:val>
            <c:numRef>
              <c:f>'Egresados 2020'!$D$223:$D$224</c:f>
              <c:numCache>
                <c:formatCode>0%</c:formatCode>
                <c:ptCount val="2"/>
                <c:pt idx="0">
                  <c:v>1</c:v>
                </c:pt>
                <c:pt idx="1">
                  <c:v>0</c:v>
                </c:pt>
              </c:numCache>
            </c:numRef>
          </c:val>
          <c:extLst>
            <c:ext xmlns:c16="http://schemas.microsoft.com/office/drawing/2014/chart" uri="{C3380CC4-5D6E-409C-BE32-E72D297353CC}">
              <c16:uniqueId val="{00000000-07B9-4150-9709-CEA0163D7562}"/>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CF9B-4317-BE53-C6FE79C364F9}"/>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CF9B-4317-BE53-C6FE79C364F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'Egresados 2020'!$B$236:$B$237</c:f>
              <c:strCache>
                <c:ptCount val="2"/>
                <c:pt idx="0">
                  <c:v>Si</c:v>
                </c:pt>
                <c:pt idx="1">
                  <c:v>No </c:v>
                </c:pt>
              </c:strCache>
            </c:strRef>
          </c:cat>
          <c:val>
            <c:numRef>
              <c:f>'Egresados 2020'!$D$236:$D$237</c:f>
              <c:numCache>
                <c:formatCode>0%</c:formatCode>
                <c:ptCount val="2"/>
                <c:pt idx="0">
                  <c:v>1</c:v>
                </c:pt>
                <c:pt idx="1">
                  <c:v>0</c:v>
                </c:pt>
              </c:numCache>
            </c:numRef>
          </c:val>
          <c:extLst>
            <c:ext xmlns:c16="http://schemas.microsoft.com/office/drawing/2014/chart" uri="{C3380CC4-5D6E-409C-BE32-E72D297353CC}">
              <c16:uniqueId val="{00000000-0E9A-4DA2-A790-315191E2DFB7}"/>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5.xml"/><Relationship Id="rId13" Type="http://schemas.openxmlformats.org/officeDocument/2006/relationships/chart" Target="../charts/chart10.xml"/><Relationship Id="rId3" Type="http://schemas.openxmlformats.org/officeDocument/2006/relationships/image" Target="../media/image6.png"/><Relationship Id="rId7" Type="http://schemas.openxmlformats.org/officeDocument/2006/relationships/chart" Target="../charts/chart4.xml"/><Relationship Id="rId12" Type="http://schemas.openxmlformats.org/officeDocument/2006/relationships/chart" Target="../charts/chart9.xml"/><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chart" Target="../charts/chart3.xml"/><Relationship Id="rId11" Type="http://schemas.openxmlformats.org/officeDocument/2006/relationships/chart" Target="../charts/chart8.xml"/><Relationship Id="rId5" Type="http://schemas.openxmlformats.org/officeDocument/2006/relationships/chart" Target="../charts/chart2.xml"/><Relationship Id="rId10" Type="http://schemas.openxmlformats.org/officeDocument/2006/relationships/chart" Target="../charts/chart7.xml"/><Relationship Id="rId4" Type="http://schemas.openxmlformats.org/officeDocument/2006/relationships/chart" Target="../charts/chart1.xml"/><Relationship Id="rId9" Type="http://schemas.openxmlformats.org/officeDocument/2006/relationships/chart" Target="../charts/chart6.xml"/><Relationship Id="rId14" Type="http://schemas.openxmlformats.org/officeDocument/2006/relationships/image" Target="../media/image7.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897730</xdr:colOff>
      <xdr:row>0</xdr:row>
      <xdr:rowOff>92868</xdr:rowOff>
    </xdr:from>
    <xdr:to>
      <xdr:col>15</xdr:col>
      <xdr:colOff>738980</xdr:colOff>
      <xdr:row>11</xdr:row>
      <xdr:rowOff>142875</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897730" y="92868"/>
          <a:ext cx="11547475" cy="2145507"/>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Doctorado en Didáctica</a:t>
          </a:r>
        </a:p>
        <a:p>
          <a:pPr marL="0" indent="0" algn="ctr"/>
          <a:r>
            <a:rPr lang="es-CO" sz="3600" b="1" u="none" baseline="0">
              <a:solidFill>
                <a:schemeClr val="accent5">
                  <a:lumMod val="75000"/>
                </a:schemeClr>
              </a:solidFill>
              <a:latin typeface="+mn-lt"/>
              <a:ea typeface="+mn-ea"/>
              <a:cs typeface="+mn-cs"/>
            </a:rPr>
            <a:t>Informe de egresados y empleadores 2020</a:t>
          </a:r>
        </a:p>
      </xdr:txBody>
    </xdr:sp>
    <xdr:clientData/>
  </xdr:twoCellAnchor>
  <xdr:twoCellAnchor>
    <xdr:from>
      <xdr:col>0</xdr:col>
      <xdr:colOff>101600</xdr:colOff>
      <xdr:row>34</xdr:row>
      <xdr:rowOff>59535</xdr:rowOff>
    </xdr:from>
    <xdr:to>
      <xdr:col>14</xdr:col>
      <xdr:colOff>698499</xdr:colOff>
      <xdr:row>42</xdr:row>
      <xdr:rowOff>182945</xdr:rowOff>
    </xdr:to>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101600" y="6536535"/>
          <a:ext cx="11541124" cy="164741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2000" b="1" u="none" baseline="0">
            <a:solidFill>
              <a:schemeClr val="accent5">
                <a:lumMod val="75000"/>
              </a:schemeClr>
            </a:solidFill>
            <a:latin typeface="+mn-lt"/>
            <a:ea typeface="+mn-ea"/>
            <a:cs typeface="+mn-cs"/>
          </a:endParaRPr>
        </a:p>
        <a:p>
          <a:pPr algn="ctr"/>
          <a:r>
            <a:rPr lang="es-CO" sz="2000" b="1" u="none" baseline="0">
              <a:solidFill>
                <a:schemeClr val="accent5">
                  <a:lumMod val="75000"/>
                </a:schemeClr>
              </a:solidFill>
              <a:latin typeface="+mn-lt"/>
              <a:ea typeface="+mn-ea"/>
              <a:cs typeface="+mn-cs"/>
            </a:rPr>
            <a:t>Informe consolidado de encuestas aplicadas a egresados y empleadores</a:t>
          </a:r>
        </a:p>
        <a:p>
          <a:pPr algn="ctr"/>
          <a:r>
            <a:rPr lang="es-CO" sz="2000" b="1" u="none" baseline="0">
              <a:solidFill>
                <a:schemeClr val="accent5">
                  <a:lumMod val="75000"/>
                </a:schemeClr>
              </a:solidFill>
              <a:latin typeface="+mn-lt"/>
              <a:ea typeface="+mn-ea"/>
              <a:cs typeface="+mn-cs"/>
            </a:rPr>
            <a:t>Proceso Gestión de Egresados</a:t>
          </a:r>
        </a:p>
      </xdr:txBody>
    </xdr:sp>
    <xdr:clientData/>
  </xdr:twoCellAnchor>
  <xdr:twoCellAnchor editAs="oneCell">
    <xdr:from>
      <xdr:col>0</xdr:col>
      <xdr:colOff>108404</xdr:colOff>
      <xdr:row>0</xdr:row>
      <xdr:rowOff>9525</xdr:rowOff>
    </xdr:from>
    <xdr:to>
      <xdr:col>1</xdr:col>
      <xdr:colOff>659947</xdr:colOff>
      <xdr:row>10</xdr:row>
      <xdr:rowOff>185701</xdr:rowOff>
    </xdr:to>
    <xdr:pic>
      <xdr:nvPicPr>
        <xdr:cNvPr id="4" name="Imagen 8">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108404" y="9525"/>
          <a:ext cx="1589768"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68035</xdr:colOff>
      <xdr:row>13</xdr:row>
      <xdr:rowOff>45666</xdr:rowOff>
    </xdr:from>
    <xdr:to>
      <xdr:col>6</xdr:col>
      <xdr:colOff>307537</xdr:colOff>
      <xdr:row>32</xdr:row>
      <xdr:rowOff>63748</xdr:rowOff>
    </xdr:to>
    <xdr:pic>
      <xdr:nvPicPr>
        <xdr:cNvPr id="5" name="Imagen 4" descr="La imagen puede contener: una o varias personas, personas sentadas, tabla e interior">
          <a:extLst>
            <a:ext uri="{FF2B5EF4-FFF2-40B4-BE49-F238E27FC236}">
              <a16:creationId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438" r="156" b="26770"/>
        <a:stretch/>
      </xdr:blipFill>
      <xdr:spPr bwMode="auto">
        <a:xfrm>
          <a:off x="1106260" y="2522166"/>
          <a:ext cx="4049502" cy="3637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592666</xdr:colOff>
      <xdr:row>13</xdr:row>
      <xdr:rowOff>27214</xdr:rowOff>
    </xdr:from>
    <xdr:to>
      <xdr:col>13</xdr:col>
      <xdr:colOff>666750</xdr:colOff>
      <xdr:row>32</xdr:row>
      <xdr:rowOff>13104</xdr:rowOff>
    </xdr:to>
    <xdr:pic>
      <xdr:nvPicPr>
        <xdr:cNvPr id="6" name="Imagen 5" descr="La imagen puede contener: 23 personas, personas sentadas y multitud">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40891" y="2503714"/>
          <a:ext cx="5408084" cy="3605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1200150</xdr:colOff>
      <xdr:row>2</xdr:row>
      <xdr:rowOff>76200</xdr:rowOff>
    </xdr:from>
    <xdr:to>
      <xdr:col>2</xdr:col>
      <xdr:colOff>374650</xdr:colOff>
      <xdr:row>5</xdr:row>
      <xdr:rowOff>158750</xdr:rowOff>
    </xdr:to>
    <xdr:pic>
      <xdr:nvPicPr>
        <xdr:cNvPr id="2" name="3 Imagen">
          <a:extLst>
            <a:ext uri="{FF2B5EF4-FFF2-40B4-BE49-F238E27FC236}">
              <a16:creationId xmlns:a16="http://schemas.microsoft.com/office/drawing/2014/main" id="{A4EE173C-13B8-4721-9418-00BBE66604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21591"/>
        <a:stretch>
          <a:fillRect/>
        </a:stretch>
      </xdr:blipFill>
      <xdr:spPr bwMode="auto">
        <a:xfrm>
          <a:off x="1962150" y="457200"/>
          <a:ext cx="174625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0</xdr:row>
      <xdr:rowOff>0</xdr:rowOff>
    </xdr:from>
    <xdr:to>
      <xdr:col>1</xdr:col>
      <xdr:colOff>676275</xdr:colOff>
      <xdr:row>9</xdr:row>
      <xdr:rowOff>43865</xdr:rowOff>
    </xdr:to>
    <xdr:pic>
      <xdr:nvPicPr>
        <xdr:cNvPr id="3" name="4 Imagen">
          <a:extLst>
            <a:ext uri="{FF2B5EF4-FFF2-40B4-BE49-F238E27FC236}">
              <a16:creationId xmlns:a16="http://schemas.microsoft.com/office/drawing/2014/main" id="{5C9314F8-E282-4E48-8801-092B95219A2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0"/>
          <a:ext cx="1095375" cy="17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309562</xdr:colOff>
      <xdr:row>1</xdr:row>
      <xdr:rowOff>154782</xdr:rowOff>
    </xdr:from>
    <xdr:to>
      <xdr:col>3</xdr:col>
      <xdr:colOff>642938</xdr:colOff>
      <xdr:row>6</xdr:row>
      <xdr:rowOff>68765</xdr:rowOff>
    </xdr:to>
    <xdr:pic>
      <xdr:nvPicPr>
        <xdr:cNvPr id="14" name="Imagen 13">
          <a:extLst>
            <a:ext uri="{FF2B5EF4-FFF2-40B4-BE49-F238E27FC236}">
              <a16:creationId xmlns:a16="http://schemas.microsoft.com/office/drawing/2014/main" id="{80EB1DA0-0F65-42B5-A6C1-1F773C3B41C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719512" y="345282"/>
          <a:ext cx="1704976" cy="866483"/>
        </a:xfrm>
        <a:prstGeom prst="rect">
          <a:avLst/>
        </a:prstGeom>
      </xdr:spPr>
    </xdr:pic>
    <xdr:clientData/>
  </xdr:twoCellAnchor>
  <xdr:twoCellAnchor>
    <xdr:from>
      <xdr:col>1</xdr:col>
      <xdr:colOff>1985962</xdr:colOff>
      <xdr:row>43</xdr:row>
      <xdr:rowOff>42862</xdr:rowOff>
    </xdr:from>
    <xdr:to>
      <xdr:col>5</xdr:col>
      <xdr:colOff>128587</xdr:colOff>
      <xdr:row>57</xdr:row>
      <xdr:rowOff>119062</xdr:rowOff>
    </xdr:to>
    <xdr:graphicFrame macro="">
      <xdr:nvGraphicFramePr>
        <xdr:cNvPr id="18" name="Gráfico 17">
          <a:extLst>
            <a:ext uri="{FF2B5EF4-FFF2-40B4-BE49-F238E27FC236}">
              <a16:creationId xmlns:a16="http://schemas.microsoft.com/office/drawing/2014/main" id="{08594463-AEDB-4B55-9450-8C906BB0820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1809750</xdr:colOff>
      <xdr:row>69</xdr:row>
      <xdr:rowOff>52387</xdr:rowOff>
    </xdr:from>
    <xdr:to>
      <xdr:col>5</xdr:col>
      <xdr:colOff>314325</xdr:colOff>
      <xdr:row>83</xdr:row>
      <xdr:rowOff>128587</xdr:rowOff>
    </xdr:to>
    <xdr:graphicFrame macro="">
      <xdr:nvGraphicFramePr>
        <xdr:cNvPr id="19" name="Gráfico 18">
          <a:extLst>
            <a:ext uri="{FF2B5EF4-FFF2-40B4-BE49-F238E27FC236}">
              <a16:creationId xmlns:a16="http://schemas.microsoft.com/office/drawing/2014/main" id="{28FA8B81-7898-4747-89C9-E70771C4C77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1876425</xdr:colOff>
      <xdr:row>96</xdr:row>
      <xdr:rowOff>52387</xdr:rowOff>
    </xdr:from>
    <xdr:to>
      <xdr:col>5</xdr:col>
      <xdr:colOff>19050</xdr:colOff>
      <xdr:row>110</xdr:row>
      <xdr:rowOff>128587</xdr:rowOff>
    </xdr:to>
    <xdr:graphicFrame macro="">
      <xdr:nvGraphicFramePr>
        <xdr:cNvPr id="20" name="Gráfico 19">
          <a:extLst>
            <a:ext uri="{FF2B5EF4-FFF2-40B4-BE49-F238E27FC236}">
              <a16:creationId xmlns:a16="http://schemas.microsoft.com/office/drawing/2014/main" id="{88381595-ABD0-4CCE-B94C-80D940BA88A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1914525</xdr:colOff>
      <xdr:row>135</xdr:row>
      <xdr:rowOff>100012</xdr:rowOff>
    </xdr:from>
    <xdr:to>
      <xdr:col>5</xdr:col>
      <xdr:colOff>685800</xdr:colOff>
      <xdr:row>151</xdr:row>
      <xdr:rowOff>57150</xdr:rowOff>
    </xdr:to>
    <xdr:graphicFrame macro="">
      <xdr:nvGraphicFramePr>
        <xdr:cNvPr id="21" name="Gráfico 20">
          <a:extLst>
            <a:ext uri="{FF2B5EF4-FFF2-40B4-BE49-F238E27FC236}">
              <a16:creationId xmlns:a16="http://schemas.microsoft.com/office/drawing/2014/main" id="{5AAEBAF3-72D2-4E3C-AD40-4B311CEBE3C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419100</xdr:colOff>
      <xdr:row>168</xdr:row>
      <xdr:rowOff>90487</xdr:rowOff>
    </xdr:from>
    <xdr:to>
      <xdr:col>7</xdr:col>
      <xdr:colOff>209550</xdr:colOff>
      <xdr:row>179</xdr:row>
      <xdr:rowOff>52387</xdr:rowOff>
    </xdr:to>
    <xdr:graphicFrame macro="">
      <xdr:nvGraphicFramePr>
        <xdr:cNvPr id="23" name="Gráfico 22">
          <a:extLst>
            <a:ext uri="{FF2B5EF4-FFF2-40B4-BE49-F238E27FC236}">
              <a16:creationId xmlns:a16="http://schemas.microsoft.com/office/drawing/2014/main" id="{7847A1FA-004B-41DF-BFCD-BA6FE4EE3E3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533400</xdr:colOff>
      <xdr:row>186</xdr:row>
      <xdr:rowOff>71437</xdr:rowOff>
    </xdr:from>
    <xdr:to>
      <xdr:col>8</xdr:col>
      <xdr:colOff>409575</xdr:colOff>
      <xdr:row>201</xdr:row>
      <xdr:rowOff>23812</xdr:rowOff>
    </xdr:to>
    <xdr:graphicFrame macro="">
      <xdr:nvGraphicFramePr>
        <xdr:cNvPr id="24" name="Gráfico 23">
          <a:extLst>
            <a:ext uri="{FF2B5EF4-FFF2-40B4-BE49-F238E27FC236}">
              <a16:creationId xmlns:a16="http://schemas.microsoft.com/office/drawing/2014/main" id="{924472D1-FCDD-48ED-8B23-A4047BA82E8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504825</xdr:colOff>
      <xdr:row>202</xdr:row>
      <xdr:rowOff>185737</xdr:rowOff>
    </xdr:from>
    <xdr:to>
      <xdr:col>6</xdr:col>
      <xdr:colOff>1181100</xdr:colOff>
      <xdr:row>215</xdr:row>
      <xdr:rowOff>161925</xdr:rowOff>
    </xdr:to>
    <xdr:graphicFrame macro="">
      <xdr:nvGraphicFramePr>
        <xdr:cNvPr id="25" name="Gráfico 24">
          <a:extLst>
            <a:ext uri="{FF2B5EF4-FFF2-40B4-BE49-F238E27FC236}">
              <a16:creationId xmlns:a16="http://schemas.microsoft.com/office/drawing/2014/main" id="{465E256A-0336-4AE0-A2B3-C1A60AD81B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466725</xdr:colOff>
      <xdr:row>217</xdr:row>
      <xdr:rowOff>176212</xdr:rowOff>
    </xdr:from>
    <xdr:to>
      <xdr:col>6</xdr:col>
      <xdr:colOff>638175</xdr:colOff>
      <xdr:row>229</xdr:row>
      <xdr:rowOff>19050</xdr:rowOff>
    </xdr:to>
    <xdr:graphicFrame macro="">
      <xdr:nvGraphicFramePr>
        <xdr:cNvPr id="26" name="Gráfico 25">
          <a:extLst>
            <a:ext uri="{FF2B5EF4-FFF2-40B4-BE49-F238E27FC236}">
              <a16:creationId xmlns:a16="http://schemas.microsoft.com/office/drawing/2014/main" id="{F33B2254-3B82-4AF4-BA72-CFDA7D3FEE4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1666875</xdr:colOff>
      <xdr:row>231</xdr:row>
      <xdr:rowOff>42862</xdr:rowOff>
    </xdr:from>
    <xdr:to>
      <xdr:col>6</xdr:col>
      <xdr:colOff>1323975</xdr:colOff>
      <xdr:row>242</xdr:row>
      <xdr:rowOff>171450</xdr:rowOff>
    </xdr:to>
    <xdr:graphicFrame macro="">
      <xdr:nvGraphicFramePr>
        <xdr:cNvPr id="27" name="Gráfico 26">
          <a:extLst>
            <a:ext uri="{FF2B5EF4-FFF2-40B4-BE49-F238E27FC236}">
              <a16:creationId xmlns:a16="http://schemas.microsoft.com/office/drawing/2014/main" id="{C62D8E1A-10F7-4776-9BBC-44D2282E58C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609600</xdr:colOff>
      <xdr:row>244</xdr:row>
      <xdr:rowOff>90487</xdr:rowOff>
    </xdr:from>
    <xdr:to>
      <xdr:col>8</xdr:col>
      <xdr:colOff>485775</xdr:colOff>
      <xdr:row>255</xdr:row>
      <xdr:rowOff>0</xdr:rowOff>
    </xdr:to>
    <xdr:graphicFrame macro="">
      <xdr:nvGraphicFramePr>
        <xdr:cNvPr id="29" name="Gráfico 28">
          <a:extLst>
            <a:ext uri="{FF2B5EF4-FFF2-40B4-BE49-F238E27FC236}">
              <a16:creationId xmlns:a16="http://schemas.microsoft.com/office/drawing/2014/main" id="{C83AB895-44F5-4D68-AFBD-B37ECAEE84F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0</xdr:col>
      <xdr:colOff>714375</xdr:colOff>
      <xdr:row>13</xdr:row>
      <xdr:rowOff>123730</xdr:rowOff>
    </xdr:from>
    <xdr:to>
      <xdr:col>5</xdr:col>
      <xdr:colOff>979993</xdr:colOff>
      <xdr:row>27</xdr:row>
      <xdr:rowOff>494873</xdr:rowOff>
    </xdr:to>
    <xdr:pic>
      <xdr:nvPicPr>
        <xdr:cNvPr id="4" name="Imagen 3">
          <a:extLst>
            <a:ext uri="{FF2B5EF4-FFF2-40B4-BE49-F238E27FC236}">
              <a16:creationId xmlns:a16="http://schemas.microsoft.com/office/drawing/2014/main" id="{6DDE3512-C1E9-413E-9CCB-E7C70FC8A421}"/>
            </a:ext>
          </a:extLst>
        </xdr:cNvPr>
        <xdr:cNvPicPr>
          <a:picLocks noChangeAspect="1"/>
        </xdr:cNvPicPr>
      </xdr:nvPicPr>
      <xdr:blipFill>
        <a:blip xmlns:r="http://schemas.openxmlformats.org/officeDocument/2006/relationships" r:embed="rId14"/>
        <a:stretch>
          <a:fillRect/>
        </a:stretch>
      </xdr:blipFill>
      <xdr:spPr>
        <a:xfrm>
          <a:off x="714375" y="2914555"/>
          <a:ext cx="7714168" cy="30381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172244</xdr:colOff>
      <xdr:row>13</xdr:row>
      <xdr:rowOff>59530</xdr:rowOff>
    </xdr:to>
    <xdr:sp macro="" textlink="">
      <xdr:nvSpPr>
        <xdr:cNvPr id="2" name="CuadroTexto 1">
          <a:extLst>
            <a:ext uri="{FF2B5EF4-FFF2-40B4-BE49-F238E27FC236}">
              <a16:creationId xmlns:a16="http://schemas.microsoft.com/office/drawing/2014/main" id="{00000000-0008-0000-0200-000002000000}"/>
            </a:ext>
          </a:extLst>
        </xdr:cNvPr>
        <xdr:cNvSpPr txBox="1"/>
      </xdr:nvSpPr>
      <xdr:spPr>
        <a:xfrm>
          <a:off x="762000" y="0"/>
          <a:ext cx="15948025" cy="253603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Doctorado en Didáctica</a:t>
          </a:r>
        </a:p>
        <a:p>
          <a:pPr marL="0" indent="0" algn="ctr"/>
          <a:r>
            <a:rPr lang="es-CO" sz="3600" b="1" u="none" baseline="0">
              <a:solidFill>
                <a:schemeClr val="accent5">
                  <a:lumMod val="75000"/>
                </a:schemeClr>
              </a:solidFill>
              <a:latin typeface="+mn-lt"/>
              <a:ea typeface="+mn-ea"/>
              <a:cs typeface="+mn-cs"/>
            </a:rPr>
            <a:t>Informe de egresados y empleadores 2020</a:t>
          </a:r>
        </a:p>
      </xdr:txBody>
    </xdr:sp>
    <xdr:clientData/>
  </xdr:twoCellAnchor>
  <xdr:twoCellAnchor editAs="oneCell">
    <xdr:from>
      <xdr:col>0</xdr:col>
      <xdr:colOff>466725</xdr:colOff>
      <xdr:row>0</xdr:row>
      <xdr:rowOff>0</xdr:rowOff>
    </xdr:from>
    <xdr:to>
      <xdr:col>1</xdr:col>
      <xdr:colOff>1292112</xdr:colOff>
      <xdr:row>10</xdr:row>
      <xdr:rowOff>176176</xdr:rowOff>
    </xdr:to>
    <xdr:pic>
      <xdr:nvPicPr>
        <xdr:cNvPr id="3" name="Imagen 8">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466725" y="0"/>
          <a:ext cx="1587387"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790575</xdr:colOff>
      <xdr:row>0</xdr:row>
      <xdr:rowOff>38101</xdr:rowOff>
    </xdr:from>
    <xdr:to>
      <xdr:col>7</xdr:col>
      <xdr:colOff>318247</xdr:colOff>
      <xdr:row>8</xdr:row>
      <xdr:rowOff>38101</xdr:rowOff>
    </xdr:to>
    <xdr:sp macro="" textlink="">
      <xdr:nvSpPr>
        <xdr:cNvPr id="2" name="CuadroTexto 1">
          <a:extLst>
            <a:ext uri="{FF2B5EF4-FFF2-40B4-BE49-F238E27FC236}">
              <a16:creationId xmlns:a16="http://schemas.microsoft.com/office/drawing/2014/main" id="{1B777701-6D27-4535-8791-4505150E83CF}"/>
            </a:ext>
          </a:extLst>
        </xdr:cNvPr>
        <xdr:cNvSpPr txBox="1"/>
      </xdr:nvSpPr>
      <xdr:spPr>
        <a:xfrm>
          <a:off x="1552575" y="38101"/>
          <a:ext cx="9290797" cy="1524000"/>
        </a:xfrm>
        <a:prstGeom prst="rect">
          <a:avLst/>
        </a:prstGeom>
        <a:no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800" b="1" i="0" u="sng" strike="noStrike" kern="0" cap="none" spc="0" normalizeH="0" baseline="0" noProof="0">
              <a:ln>
                <a:noFill/>
              </a:ln>
              <a:solidFill>
                <a:srgbClr val="002060"/>
              </a:solidFill>
              <a:effectLst/>
              <a:uLnTx/>
              <a:uFillTx/>
              <a:latin typeface="+mn-lt"/>
              <a:ea typeface="+mn-ea"/>
              <a:cs typeface="+mn-cs"/>
            </a:rPr>
            <a:t>Doctorado en Didáctica</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rgbClr val="002060"/>
              </a:solidFill>
              <a:effectLst/>
              <a:uLnTx/>
              <a:uFillTx/>
              <a:latin typeface="Calibri" panose="020F0502020204030204"/>
              <a:ea typeface="+mn-ea"/>
              <a:cs typeface="+mn-cs"/>
            </a:rPr>
            <a:t>Informe de egresados, empleadores y</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rgbClr val="002060"/>
              </a:solidFill>
              <a:effectLst/>
              <a:uLnTx/>
              <a:uFillTx/>
              <a:latin typeface="Calibri" panose="020F0502020204030204"/>
              <a:ea typeface="+mn-ea"/>
              <a:cs typeface="+mn-cs"/>
            </a:rPr>
            <a:t>observatorio laboral para la educación </a:t>
          </a:r>
        </a:p>
      </xdr:txBody>
    </xdr:sp>
    <xdr:clientData/>
  </xdr:twoCellAnchor>
  <xdr:oneCellAnchor>
    <xdr:from>
      <xdr:col>0</xdr:col>
      <xdr:colOff>381000</xdr:colOff>
      <xdr:row>0</xdr:row>
      <xdr:rowOff>0</xdr:rowOff>
    </xdr:from>
    <xdr:ext cx="1301750" cy="1943100"/>
    <xdr:pic>
      <xdr:nvPicPr>
        <xdr:cNvPr id="3" name="Imagen 8">
          <a:extLst>
            <a:ext uri="{FF2B5EF4-FFF2-40B4-BE49-F238E27FC236}">
              <a16:creationId xmlns:a16="http://schemas.microsoft.com/office/drawing/2014/main" id="{19865D9E-C95C-4C94-AD00-104D3AF12F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0"/>
          <a:ext cx="130175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0:S61"/>
  <sheetViews>
    <sheetView zoomScaleNormal="100" workbookViewId="0">
      <selection activeCell="O17" sqref="O17"/>
    </sheetView>
  </sheetViews>
  <sheetFormatPr baseColWidth="10" defaultColWidth="11.42578125" defaultRowHeight="15"/>
  <cols>
    <col min="1" max="1" width="15.5703125" style="1" customWidth="1"/>
    <col min="2" max="16384" width="11.42578125" style="1"/>
  </cols>
  <sheetData>
    <row r="20" spans="6:19">
      <c r="R20" s="2"/>
    </row>
    <row r="21" spans="6:19">
      <c r="R21" s="2"/>
    </row>
    <row r="22" spans="6:19">
      <c r="R22" s="2"/>
    </row>
    <row r="23" spans="6:19">
      <c r="R23" s="2"/>
    </row>
    <row r="24" spans="6:19">
      <c r="R24" s="2"/>
    </row>
    <row r="25" spans="6:19">
      <c r="R25" s="2"/>
    </row>
    <row r="26" spans="6:19">
      <c r="R26" s="2"/>
    </row>
    <row r="27" spans="6:19">
      <c r="R27" s="2"/>
      <c r="S27" s="2"/>
    </row>
    <row r="28" spans="6:19">
      <c r="R28" s="2"/>
    </row>
    <row r="29" spans="6:19">
      <c r="F29"/>
    </row>
    <row r="31" spans="6:19">
      <c r="L31"/>
    </row>
    <row r="32" spans="6:19">
      <c r="J32"/>
    </row>
    <row r="37" spans="2:18">
      <c r="H37"/>
    </row>
    <row r="41" spans="2:18">
      <c r="K41"/>
    </row>
    <row r="46" spans="2:18" ht="21">
      <c r="B46" s="41" t="s">
        <v>0</v>
      </c>
      <c r="C46" s="41"/>
      <c r="D46" s="41"/>
      <c r="E46" s="41"/>
      <c r="F46" s="41"/>
      <c r="G46" s="41"/>
      <c r="H46" s="41"/>
      <c r="I46" s="41"/>
      <c r="J46" s="41"/>
      <c r="K46" s="41"/>
      <c r="L46" s="41"/>
      <c r="M46" s="41"/>
      <c r="N46" s="41"/>
      <c r="O46" s="41"/>
    </row>
    <row r="47" spans="2:18" ht="409.6" customHeight="1">
      <c r="B47" s="42" t="s">
        <v>114</v>
      </c>
      <c r="C47" s="42"/>
      <c r="D47" s="42"/>
      <c r="E47" s="42"/>
      <c r="F47" s="42"/>
      <c r="G47" s="42"/>
      <c r="H47" s="42"/>
      <c r="I47" s="42"/>
      <c r="J47" s="42"/>
      <c r="K47" s="42"/>
      <c r="L47" s="42"/>
      <c r="M47" s="42"/>
      <c r="N47" s="42"/>
      <c r="O47" s="42"/>
      <c r="R47" s="3"/>
    </row>
    <row r="49" spans="2:15" ht="36.75" customHeight="1">
      <c r="B49" s="4" t="s">
        <v>1</v>
      </c>
    </row>
    <row r="50" spans="2:15" ht="14.45" customHeight="1">
      <c r="B50" s="43" t="s">
        <v>112</v>
      </c>
      <c r="C50" s="44"/>
      <c r="D50" s="44"/>
      <c r="E50" s="44"/>
      <c r="F50" s="44"/>
      <c r="G50" s="44"/>
      <c r="H50" s="44"/>
      <c r="I50" s="44"/>
      <c r="J50" s="44"/>
      <c r="K50" s="44"/>
      <c r="L50" s="44"/>
      <c r="M50" s="44"/>
      <c r="N50" s="44"/>
    </row>
    <row r="51" spans="2:15" ht="14.45" customHeight="1">
      <c r="B51" s="44"/>
      <c r="C51" s="44"/>
      <c r="D51" s="44"/>
      <c r="E51" s="44"/>
      <c r="F51" s="44"/>
      <c r="G51" s="44"/>
      <c r="H51" s="44"/>
      <c r="I51" s="44"/>
      <c r="J51" s="44"/>
      <c r="K51" s="44"/>
      <c r="L51" s="44"/>
      <c r="M51" s="44"/>
      <c r="N51" s="44"/>
    </row>
    <row r="52" spans="2:15" ht="14.45" customHeight="1">
      <c r="B52" s="44"/>
      <c r="C52" s="44"/>
      <c r="D52" s="44"/>
      <c r="E52" s="44"/>
      <c r="F52" s="44"/>
      <c r="G52" s="44"/>
      <c r="H52" s="44"/>
      <c r="I52" s="44"/>
      <c r="J52" s="44"/>
      <c r="K52" s="44"/>
      <c r="L52" s="44"/>
      <c r="M52" s="44"/>
      <c r="N52" s="44"/>
    </row>
    <row r="53" spans="2:15" ht="14.45" customHeight="1">
      <c r="B53" s="44"/>
      <c r="C53" s="44"/>
      <c r="D53" s="44"/>
      <c r="E53" s="44"/>
      <c r="F53" s="44"/>
      <c r="G53" s="44"/>
      <c r="H53" s="44"/>
      <c r="I53" s="44"/>
      <c r="J53" s="44"/>
      <c r="K53" s="44"/>
      <c r="L53" s="44"/>
      <c r="M53" s="44"/>
      <c r="N53" s="44"/>
    </row>
    <row r="54" spans="2:15" ht="14.45" customHeight="1">
      <c r="B54" s="44"/>
      <c r="C54" s="44"/>
      <c r="D54" s="44"/>
      <c r="E54" s="44"/>
      <c r="F54" s="44"/>
      <c r="G54" s="44"/>
      <c r="H54" s="44"/>
      <c r="I54" s="44"/>
      <c r="J54" s="44"/>
      <c r="K54" s="44"/>
      <c r="L54" s="44"/>
      <c r="M54" s="44"/>
      <c r="N54" s="44"/>
    </row>
    <row r="55" spans="2:15" ht="14.45" customHeight="1">
      <c r="B55" s="44"/>
      <c r="C55" s="44"/>
      <c r="D55" s="44"/>
      <c r="E55" s="44"/>
      <c r="F55" s="44"/>
      <c r="G55" s="44"/>
      <c r="H55" s="44"/>
      <c r="I55" s="44"/>
      <c r="J55" s="44"/>
      <c r="K55" s="44"/>
      <c r="L55" s="44"/>
      <c r="M55" s="44"/>
      <c r="N55" s="44"/>
    </row>
    <row r="56" spans="2:15" ht="14.45" customHeight="1">
      <c r="B56" s="44"/>
      <c r="C56" s="44"/>
      <c r="D56" s="44"/>
      <c r="E56" s="44"/>
      <c r="F56" s="44"/>
      <c r="G56" s="44"/>
      <c r="H56" s="44"/>
      <c r="I56" s="44"/>
      <c r="J56" s="44"/>
      <c r="K56" s="44"/>
      <c r="L56" s="44"/>
      <c r="M56" s="44"/>
      <c r="N56" s="44"/>
    </row>
    <row r="57" spans="2:15" ht="14.45" customHeight="1">
      <c r="B57" s="44"/>
      <c r="C57" s="44"/>
      <c r="D57" s="44"/>
      <c r="E57" s="44"/>
      <c r="F57" s="44"/>
      <c r="G57" s="44"/>
      <c r="H57" s="44"/>
      <c r="I57" s="44"/>
      <c r="J57" s="44"/>
      <c r="K57" s="44"/>
      <c r="L57" s="44"/>
      <c r="M57" s="44"/>
      <c r="N57" s="44"/>
    </row>
    <row r="58" spans="2:15" ht="14.45" customHeight="1">
      <c r="B58" s="44"/>
      <c r="C58" s="44"/>
      <c r="D58" s="44"/>
      <c r="E58" s="44"/>
      <c r="F58" s="44"/>
      <c r="G58" s="44"/>
      <c r="H58" s="44"/>
      <c r="I58" s="44"/>
      <c r="J58" s="44"/>
      <c r="K58" s="44"/>
      <c r="L58" s="44"/>
      <c r="M58" s="44"/>
      <c r="N58" s="44"/>
    </row>
    <row r="59" spans="2:15" ht="54" customHeight="1">
      <c r="B59" s="44"/>
      <c r="C59" s="44"/>
      <c r="D59" s="44"/>
      <c r="E59" s="44"/>
      <c r="F59" s="44"/>
      <c r="G59" s="44"/>
      <c r="H59" s="44"/>
      <c r="I59" s="44"/>
      <c r="J59" s="44"/>
      <c r="K59" s="44"/>
      <c r="L59" s="44"/>
      <c r="M59" s="44"/>
      <c r="N59" s="44"/>
    </row>
    <row r="61" spans="2:15" ht="132.75" customHeight="1">
      <c r="B61" s="45" t="s">
        <v>113</v>
      </c>
      <c r="C61" s="46"/>
      <c r="D61" s="46"/>
      <c r="E61" s="46"/>
      <c r="F61" s="46"/>
      <c r="G61" s="46"/>
      <c r="H61" s="46"/>
      <c r="I61" s="46"/>
      <c r="J61" s="46"/>
      <c r="K61" s="46"/>
      <c r="L61" s="46"/>
      <c r="M61" s="46"/>
      <c r="N61" s="46"/>
      <c r="O61" s="46"/>
    </row>
  </sheetData>
  <mergeCells count="4">
    <mergeCell ref="B46:O46"/>
    <mergeCell ref="B47:O47"/>
    <mergeCell ref="B50:N59"/>
    <mergeCell ref="B61:O6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F9174-8C6A-4674-9EEC-B43598B36070}">
  <dimension ref="B10:K269"/>
  <sheetViews>
    <sheetView tabSelected="1" topLeftCell="A17" workbookViewId="0">
      <selection activeCell="G35" sqref="G35"/>
    </sheetView>
  </sheetViews>
  <sheetFormatPr baseColWidth="10" defaultColWidth="11.42578125" defaultRowHeight="15"/>
  <cols>
    <col min="1" max="1" width="11.42578125" style="1"/>
    <col min="2" max="2" width="38.5703125" style="1" customWidth="1"/>
    <col min="3" max="3" width="20.5703125" style="1" customWidth="1"/>
    <col min="4" max="4" width="15.28515625" style="1" customWidth="1"/>
    <col min="5" max="5" width="25.85546875" style="1" customWidth="1"/>
    <col min="6" max="6" width="31.7109375" style="1" customWidth="1"/>
    <col min="7" max="7" width="40" style="1" customWidth="1"/>
    <col min="8" max="8" width="30.42578125" style="1" customWidth="1"/>
    <col min="9" max="9" width="18.7109375" style="1" customWidth="1"/>
    <col min="10" max="10" width="16.42578125" style="1" customWidth="1"/>
    <col min="11" max="11" width="17.28515625" style="1" customWidth="1"/>
    <col min="12" max="12" width="21.42578125" style="1" customWidth="1"/>
    <col min="13" max="13" width="39.28515625" style="1" customWidth="1"/>
    <col min="14" max="16384" width="11.42578125" style="1"/>
  </cols>
  <sheetData>
    <row r="10" spans="2:6" ht="26.25" customHeight="1"/>
    <row r="11" spans="2:6">
      <c r="B11" s="5" t="s">
        <v>2</v>
      </c>
    </row>
    <row r="12" spans="2:6" ht="28.5" customHeight="1">
      <c r="B12" s="50" t="s">
        <v>162</v>
      </c>
      <c r="C12" s="50"/>
      <c r="D12" s="50"/>
      <c r="E12" s="50"/>
      <c r="F12" s="50"/>
    </row>
    <row r="13" spans="2:6">
      <c r="B13" s="5" t="s">
        <v>3</v>
      </c>
    </row>
    <row r="14" spans="2:6">
      <c r="B14" s="5"/>
    </row>
    <row r="15" spans="2:6">
      <c r="B15" s="5"/>
    </row>
    <row r="16" spans="2:6">
      <c r="B16" s="5"/>
    </row>
    <row r="17" spans="2:4">
      <c r="B17" s="5"/>
    </row>
    <row r="18" spans="2:4">
      <c r="B18" s="5"/>
    </row>
    <row r="28" spans="2:4" ht="48" customHeight="1"/>
    <row r="29" spans="2:4" ht="21.75" customHeight="1">
      <c r="B29" s="23" t="s">
        <v>94</v>
      </c>
      <c r="C29" s="23" t="s">
        <v>95</v>
      </c>
      <c r="D29" s="23" t="s">
        <v>96</v>
      </c>
    </row>
    <row r="30" spans="2:4" ht="21.75" customHeight="1">
      <c r="B30" s="25">
        <v>2</v>
      </c>
      <c r="C30" s="25">
        <v>0</v>
      </c>
      <c r="D30" s="25">
        <v>0</v>
      </c>
    </row>
    <row r="31" spans="2:4" ht="21.75" customHeight="1"/>
    <row r="32" spans="2:4" ht="21.75" customHeight="1">
      <c r="B32" s="6" t="s">
        <v>163</v>
      </c>
    </row>
    <row r="33" spans="2:4" ht="21.75" customHeight="1">
      <c r="B33" s="6" t="s">
        <v>164</v>
      </c>
    </row>
    <row r="34" spans="2:4" ht="21.75" customHeight="1">
      <c r="B34" s="6" t="s">
        <v>165</v>
      </c>
    </row>
    <row r="35" spans="2:4" ht="21.75" customHeight="1">
      <c r="B35" s="6" t="s">
        <v>166</v>
      </c>
    </row>
    <row r="37" spans="2:4" ht="15.75">
      <c r="B37" s="7" t="s">
        <v>4</v>
      </c>
    </row>
    <row r="39" spans="2:4">
      <c r="B39" s="8" t="s">
        <v>4</v>
      </c>
      <c r="C39" s="28" t="s">
        <v>5</v>
      </c>
      <c r="D39" s="28" t="s">
        <v>6</v>
      </c>
    </row>
    <row r="40" spans="2:4">
      <c r="B40" s="9" t="s">
        <v>7</v>
      </c>
      <c r="C40" s="18">
        <v>11</v>
      </c>
      <c r="D40" s="10">
        <f>C40/$C$42</f>
        <v>0.91666666666666663</v>
      </c>
    </row>
    <row r="41" spans="2:4">
      <c r="B41" s="9" t="s">
        <v>8</v>
      </c>
      <c r="C41" s="18">
        <v>1</v>
      </c>
      <c r="D41" s="10">
        <f>C41/$C$42</f>
        <v>8.3333333333333329E-2</v>
      </c>
    </row>
    <row r="42" spans="2:4">
      <c r="B42" s="9" t="s">
        <v>9</v>
      </c>
      <c r="C42" s="19">
        <f>SUM(C40:C41)</f>
        <v>12</v>
      </c>
      <c r="D42" s="10">
        <f>C42/$C$42</f>
        <v>1</v>
      </c>
    </row>
    <row r="62" spans="2:4" ht="15.75">
      <c r="B62" s="7" t="s">
        <v>10</v>
      </c>
    </row>
    <row r="64" spans="2:4">
      <c r="B64" s="8" t="s">
        <v>10</v>
      </c>
      <c r="C64" s="28" t="s">
        <v>5</v>
      </c>
      <c r="D64" s="28" t="s">
        <v>6</v>
      </c>
    </row>
    <row r="65" spans="2:4">
      <c r="B65" s="9" t="s">
        <v>11</v>
      </c>
      <c r="C65" s="18">
        <v>5</v>
      </c>
      <c r="D65" s="10">
        <f>C65/$C$68</f>
        <v>0.41666666666666669</v>
      </c>
    </row>
    <row r="66" spans="2:4">
      <c r="B66" s="9" t="s">
        <v>12</v>
      </c>
      <c r="C66" s="18">
        <v>6</v>
      </c>
      <c r="D66" s="10">
        <f t="shared" ref="D66:D67" si="0">C66/$C$68</f>
        <v>0.5</v>
      </c>
    </row>
    <row r="67" spans="2:4">
      <c r="B67" s="9" t="s">
        <v>13</v>
      </c>
      <c r="C67" s="18">
        <v>1</v>
      </c>
      <c r="D67" s="10">
        <f t="shared" si="0"/>
        <v>8.3333333333333329E-2</v>
      </c>
    </row>
    <row r="68" spans="2:4">
      <c r="B68" s="9" t="s">
        <v>9</v>
      </c>
      <c r="C68" s="19">
        <f>SUM(C65:C67)</f>
        <v>12</v>
      </c>
      <c r="D68" s="10">
        <f t="shared" ref="D68" si="1">C68/$C$42</f>
        <v>1</v>
      </c>
    </row>
    <row r="88" spans="2:4" ht="15.75">
      <c r="B88" s="7" t="s">
        <v>14</v>
      </c>
    </row>
    <row r="90" spans="2:4">
      <c r="B90" s="28" t="s">
        <v>15</v>
      </c>
      <c r="C90" s="28" t="s">
        <v>5</v>
      </c>
      <c r="D90" s="28" t="s">
        <v>6</v>
      </c>
    </row>
    <row r="91" spans="2:4">
      <c r="B91" s="20">
        <v>0</v>
      </c>
      <c r="C91" s="18">
        <v>6</v>
      </c>
      <c r="D91" s="10">
        <f>C91/$C$95</f>
        <v>0.5</v>
      </c>
    </row>
    <row r="92" spans="2:4">
      <c r="B92" s="20">
        <v>1</v>
      </c>
      <c r="C92" s="18">
        <v>4</v>
      </c>
      <c r="D92" s="10">
        <f>C92/$C$95</f>
        <v>0.33333333333333331</v>
      </c>
    </row>
    <row r="93" spans="2:4">
      <c r="B93" s="20">
        <v>2</v>
      </c>
      <c r="C93" s="18">
        <v>2</v>
      </c>
      <c r="D93" s="10">
        <f t="shared" ref="D93:D94" si="2">C93/$C$95</f>
        <v>0.16666666666666666</v>
      </c>
    </row>
    <row r="94" spans="2:4">
      <c r="B94" s="24" t="s">
        <v>16</v>
      </c>
      <c r="C94" s="18">
        <v>0</v>
      </c>
      <c r="D94" s="10">
        <f t="shared" si="2"/>
        <v>0</v>
      </c>
    </row>
    <row r="95" spans="2:4">
      <c r="B95" s="20" t="s">
        <v>9</v>
      </c>
      <c r="C95" s="19">
        <f>SUM(C91:C94)</f>
        <v>12</v>
      </c>
      <c r="D95" s="10">
        <f t="shared" ref="D95" si="3">C95/$C$42</f>
        <v>1</v>
      </c>
    </row>
    <row r="115" spans="2:6" ht="15.75">
      <c r="B115" s="7" t="s">
        <v>17</v>
      </c>
    </row>
    <row r="116" spans="2:6" ht="15.75">
      <c r="B116" s="7"/>
    </row>
    <row r="118" spans="2:6" ht="84" customHeight="1">
      <c r="B118" s="51" t="s">
        <v>18</v>
      </c>
      <c r="C118" s="51"/>
      <c r="D118" s="51"/>
      <c r="E118" s="52" t="s">
        <v>5</v>
      </c>
      <c r="F118" s="52"/>
    </row>
    <row r="119" spans="2:6">
      <c r="B119" s="48" t="s">
        <v>19</v>
      </c>
      <c r="C119" s="48"/>
      <c r="D119" s="48"/>
      <c r="E119" s="49">
        <v>11</v>
      </c>
      <c r="F119" s="49"/>
    </row>
    <row r="120" spans="2:6">
      <c r="B120" s="48" t="s">
        <v>20</v>
      </c>
      <c r="C120" s="48"/>
      <c r="D120" s="48"/>
      <c r="E120" s="49">
        <v>0</v>
      </c>
      <c r="F120" s="49"/>
    </row>
    <row r="121" spans="2:6">
      <c r="B121" s="48" t="s">
        <v>21</v>
      </c>
      <c r="C121" s="48"/>
      <c r="D121" s="48"/>
      <c r="E121" s="49">
        <v>1</v>
      </c>
      <c r="F121" s="49"/>
    </row>
    <row r="122" spans="2:6">
      <c r="B122" s="48" t="s">
        <v>22</v>
      </c>
      <c r="C122" s="48"/>
      <c r="D122" s="48"/>
      <c r="E122" s="49">
        <v>0</v>
      </c>
      <c r="F122" s="49"/>
    </row>
    <row r="123" spans="2:6">
      <c r="B123" s="48" t="s">
        <v>23</v>
      </c>
      <c r="C123" s="48"/>
      <c r="D123" s="48"/>
      <c r="E123" s="49">
        <v>0</v>
      </c>
      <c r="F123" s="49"/>
    </row>
    <row r="124" spans="2:6">
      <c r="B124" s="48" t="s">
        <v>24</v>
      </c>
      <c r="C124" s="48"/>
      <c r="D124" s="48"/>
      <c r="E124" s="49">
        <v>0</v>
      </c>
      <c r="F124" s="49"/>
    </row>
    <row r="125" spans="2:6">
      <c r="B125" s="48" t="s">
        <v>9</v>
      </c>
      <c r="C125" s="48"/>
      <c r="D125" s="48"/>
      <c r="E125" s="49">
        <f>SUM(E119:F124)</f>
        <v>12</v>
      </c>
      <c r="F125" s="49"/>
    </row>
    <row r="126" spans="2:6">
      <c r="B126" s="11"/>
      <c r="C126" s="11"/>
      <c r="D126" s="11"/>
      <c r="E126" s="27"/>
      <c r="F126" s="27"/>
    </row>
    <row r="128" spans="2:6">
      <c r="B128" s="54" t="s">
        <v>25</v>
      </c>
      <c r="C128" s="54"/>
      <c r="D128" s="54"/>
      <c r="E128" s="54" t="s">
        <v>6</v>
      </c>
      <c r="F128" s="54"/>
    </row>
    <row r="129" spans="2:6">
      <c r="B129" s="48" t="s">
        <v>19</v>
      </c>
      <c r="C129" s="48"/>
      <c r="D129" s="48"/>
      <c r="E129" s="53">
        <f>E119/$E$125</f>
        <v>0.91666666666666663</v>
      </c>
      <c r="F129" s="53"/>
    </row>
    <row r="130" spans="2:6">
      <c r="B130" s="48" t="s">
        <v>20</v>
      </c>
      <c r="C130" s="48"/>
      <c r="D130" s="48"/>
      <c r="E130" s="53">
        <f>E120/$E$125</f>
        <v>0</v>
      </c>
      <c r="F130" s="53"/>
    </row>
    <row r="131" spans="2:6">
      <c r="B131" s="48" t="s">
        <v>21</v>
      </c>
      <c r="C131" s="48"/>
      <c r="D131" s="48"/>
      <c r="E131" s="53">
        <f>E121/$E$125</f>
        <v>8.3333333333333329E-2</v>
      </c>
      <c r="F131" s="53"/>
    </row>
    <row r="132" spans="2:6">
      <c r="B132" s="48" t="s">
        <v>22</v>
      </c>
      <c r="C132" s="48"/>
      <c r="D132" s="48"/>
      <c r="E132" s="53">
        <f t="shared" ref="E132:E134" si="4">E122/$E$125</f>
        <v>0</v>
      </c>
      <c r="F132" s="53"/>
    </row>
    <row r="133" spans="2:6">
      <c r="B133" s="48" t="s">
        <v>23</v>
      </c>
      <c r="C133" s="48"/>
      <c r="D133" s="48"/>
      <c r="E133" s="53">
        <f t="shared" si="4"/>
        <v>0</v>
      </c>
      <c r="F133" s="53"/>
    </row>
    <row r="134" spans="2:6">
      <c r="B134" s="48" t="s">
        <v>24</v>
      </c>
      <c r="C134" s="48"/>
      <c r="D134" s="48"/>
      <c r="E134" s="53">
        <f t="shared" si="4"/>
        <v>0</v>
      </c>
      <c r="F134" s="53"/>
    </row>
    <row r="156" spans="2:9" ht="15.75">
      <c r="B156" s="7" t="s">
        <v>27</v>
      </c>
    </row>
    <row r="158" spans="2:9" ht="24">
      <c r="B158" s="22" t="s">
        <v>100</v>
      </c>
      <c r="C158" s="22" t="s">
        <v>28</v>
      </c>
      <c r="D158" s="22" t="s">
        <v>29</v>
      </c>
      <c r="E158" s="22" t="s">
        <v>30</v>
      </c>
      <c r="F158" s="29" t="s">
        <v>31</v>
      </c>
      <c r="G158" s="29" t="s">
        <v>32</v>
      </c>
      <c r="H158" s="29" t="s">
        <v>105</v>
      </c>
      <c r="I158" s="29" t="s">
        <v>33</v>
      </c>
    </row>
    <row r="159" spans="2:9" ht="45">
      <c r="B159" s="33" t="s">
        <v>122</v>
      </c>
      <c r="C159" s="33" t="s">
        <v>123</v>
      </c>
      <c r="D159" s="33" t="s">
        <v>133</v>
      </c>
      <c r="E159" s="33" t="s">
        <v>134</v>
      </c>
      <c r="F159" s="33" t="s">
        <v>103</v>
      </c>
      <c r="G159" s="33" t="s">
        <v>104</v>
      </c>
      <c r="H159" s="33" t="s">
        <v>146</v>
      </c>
      <c r="I159" s="37" t="s">
        <v>156</v>
      </c>
    </row>
    <row r="160" spans="2:9" ht="45">
      <c r="B160" s="12" t="s">
        <v>101</v>
      </c>
      <c r="C160" s="12" t="s">
        <v>124</v>
      </c>
      <c r="D160" s="12" t="s">
        <v>102</v>
      </c>
      <c r="E160" s="12" t="s">
        <v>115</v>
      </c>
      <c r="F160" s="12" t="s">
        <v>103</v>
      </c>
      <c r="G160" s="12" t="s">
        <v>104</v>
      </c>
      <c r="H160" s="12" t="s">
        <v>147</v>
      </c>
      <c r="I160" s="34" t="s">
        <v>157</v>
      </c>
    </row>
    <row r="161" spans="2:9" ht="45">
      <c r="B161" s="33" t="s">
        <v>125</v>
      </c>
      <c r="C161" s="33" t="s">
        <v>126</v>
      </c>
      <c r="D161" s="33" t="s">
        <v>135</v>
      </c>
      <c r="E161" s="33" t="s">
        <v>136</v>
      </c>
      <c r="F161" s="33" t="s">
        <v>103</v>
      </c>
      <c r="G161" s="33" t="s">
        <v>104</v>
      </c>
      <c r="H161" s="33" t="s">
        <v>148</v>
      </c>
      <c r="I161" s="37" t="s">
        <v>158</v>
      </c>
    </row>
    <row r="162" spans="2:9" ht="30">
      <c r="B162" s="33" t="s">
        <v>88</v>
      </c>
      <c r="C162" s="33" t="s">
        <v>127</v>
      </c>
      <c r="D162" s="33" t="s">
        <v>102</v>
      </c>
      <c r="E162" s="33" t="s">
        <v>137</v>
      </c>
      <c r="F162" s="33" t="s">
        <v>103</v>
      </c>
      <c r="G162" s="33" t="s">
        <v>104</v>
      </c>
      <c r="H162" s="33" t="s">
        <v>149</v>
      </c>
      <c r="I162" s="37" t="s">
        <v>159</v>
      </c>
    </row>
    <row r="163" spans="2:9">
      <c r="B163" s="12" t="s">
        <v>128</v>
      </c>
      <c r="C163" s="12" t="s">
        <v>129</v>
      </c>
      <c r="D163" s="12" t="s">
        <v>138</v>
      </c>
      <c r="E163" s="12" t="s">
        <v>139</v>
      </c>
      <c r="F163" s="12" t="s">
        <v>103</v>
      </c>
      <c r="G163" s="12" t="s">
        <v>150</v>
      </c>
      <c r="H163" s="12" t="s">
        <v>151</v>
      </c>
      <c r="I163" s="12" t="s">
        <v>152</v>
      </c>
    </row>
    <row r="164" spans="2:9" ht="45">
      <c r="B164" s="33" t="s">
        <v>88</v>
      </c>
      <c r="C164" s="33" t="s">
        <v>118</v>
      </c>
      <c r="D164" s="33" t="s">
        <v>140</v>
      </c>
      <c r="E164" s="33" t="s">
        <v>141</v>
      </c>
      <c r="F164" s="33" t="s">
        <v>103</v>
      </c>
      <c r="G164" s="33" t="s">
        <v>104</v>
      </c>
      <c r="H164" s="33" t="s">
        <v>153</v>
      </c>
      <c r="I164" s="37" t="s">
        <v>160</v>
      </c>
    </row>
    <row r="165" spans="2:9" ht="30">
      <c r="B165" s="12" t="s">
        <v>116</v>
      </c>
      <c r="C165" s="12" t="s">
        <v>130</v>
      </c>
      <c r="D165" s="12" t="s">
        <v>142</v>
      </c>
      <c r="E165" s="12" t="s">
        <v>143</v>
      </c>
      <c r="F165" s="12" t="s">
        <v>103</v>
      </c>
      <c r="G165" s="12" t="s">
        <v>104</v>
      </c>
      <c r="H165" s="12" t="s">
        <v>86</v>
      </c>
      <c r="I165" s="34" t="s">
        <v>161</v>
      </c>
    </row>
    <row r="166" spans="2:9">
      <c r="B166" s="33" t="s">
        <v>131</v>
      </c>
      <c r="C166" s="33" t="s">
        <v>132</v>
      </c>
      <c r="D166" s="33" t="s">
        <v>144</v>
      </c>
      <c r="E166" s="33" t="s">
        <v>145</v>
      </c>
      <c r="F166" s="33" t="s">
        <v>103</v>
      </c>
      <c r="G166" s="33" t="s">
        <v>154</v>
      </c>
      <c r="H166" s="33" t="s">
        <v>155</v>
      </c>
      <c r="I166" s="33" t="s">
        <v>89</v>
      </c>
    </row>
    <row r="168" spans="2:9" ht="15.75">
      <c r="B168" s="7" t="s">
        <v>34</v>
      </c>
    </row>
    <row r="170" spans="2:9" ht="69" customHeight="1">
      <c r="B170" s="55" t="s">
        <v>106</v>
      </c>
      <c r="C170" s="56"/>
      <c r="D170" s="13" t="s">
        <v>5</v>
      </c>
      <c r="E170" s="13" t="s">
        <v>6</v>
      </c>
    </row>
    <row r="171" spans="2:9">
      <c r="B171" s="57" t="s">
        <v>26</v>
      </c>
      <c r="C171" s="58"/>
      <c r="D171" s="24">
        <v>12</v>
      </c>
      <c r="E171" s="14">
        <f>D171/$D$173</f>
        <v>1</v>
      </c>
    </row>
    <row r="172" spans="2:9">
      <c r="B172" s="59" t="s">
        <v>35</v>
      </c>
      <c r="C172" s="59"/>
      <c r="D172" s="24">
        <v>0</v>
      </c>
      <c r="E172" s="14">
        <f>D172/$D$173</f>
        <v>0</v>
      </c>
    </row>
    <row r="173" spans="2:9">
      <c r="B173" s="59" t="s">
        <v>36</v>
      </c>
      <c r="C173" s="59"/>
      <c r="D173" s="24">
        <f>SUM(D171:D172)</f>
        <v>12</v>
      </c>
      <c r="E173" s="21">
        <f>SUM(E171:E172)</f>
        <v>1</v>
      </c>
    </row>
    <row r="174" spans="2:9">
      <c r="B174" s="60"/>
      <c r="C174" s="60"/>
      <c r="D174" s="60"/>
    </row>
    <row r="175" spans="2:9">
      <c r="B175" s="60"/>
      <c r="C175" s="60"/>
      <c r="D175" s="60"/>
    </row>
    <row r="176" spans="2:9">
      <c r="B176" s="60"/>
      <c r="C176" s="60"/>
      <c r="D176" s="60"/>
    </row>
    <row r="177" spans="2:6">
      <c r="B177" s="60"/>
      <c r="C177" s="60"/>
      <c r="D177" s="60"/>
    </row>
    <row r="178" spans="2:6">
      <c r="B178" s="60"/>
      <c r="C178" s="60"/>
      <c r="D178" s="60"/>
    </row>
    <row r="179" spans="2:6">
      <c r="B179" s="60"/>
      <c r="C179" s="60"/>
      <c r="D179" s="60"/>
    </row>
    <row r="185" spans="2:6" ht="15.75">
      <c r="B185" s="7" t="s">
        <v>37</v>
      </c>
    </row>
    <row r="186" spans="2:6" ht="15.75">
      <c r="B186" s="7"/>
    </row>
    <row r="187" spans="2:6">
      <c r="B187" s="15" t="s">
        <v>38</v>
      </c>
    </row>
    <row r="188" spans="2:6">
      <c r="B188" s="15"/>
    </row>
    <row r="189" spans="2:6">
      <c r="B189" s="15"/>
    </row>
    <row r="190" spans="2:6">
      <c r="B190" s="61" t="s">
        <v>39</v>
      </c>
      <c r="C190" s="61"/>
      <c r="D190" s="61"/>
      <c r="E190" s="26" t="s">
        <v>5</v>
      </c>
      <c r="F190" s="26" t="s">
        <v>6</v>
      </c>
    </row>
    <row r="191" spans="2:6">
      <c r="B191" s="62" t="s">
        <v>40</v>
      </c>
      <c r="C191" s="62"/>
      <c r="D191" s="62"/>
      <c r="E191" s="24">
        <v>3</v>
      </c>
      <c r="F191" s="38">
        <f t="shared" ref="F191:F197" si="5">E191/$E$198</f>
        <v>0.10714285714285714</v>
      </c>
    </row>
    <row r="192" spans="2:6">
      <c r="B192" s="62" t="s">
        <v>41</v>
      </c>
      <c r="C192" s="62"/>
      <c r="D192" s="62"/>
      <c r="E192" s="24">
        <v>9</v>
      </c>
      <c r="F192" s="38">
        <f t="shared" si="5"/>
        <v>0.32142857142857145</v>
      </c>
    </row>
    <row r="193" spans="2:6">
      <c r="B193" s="62" t="s">
        <v>107</v>
      </c>
      <c r="C193" s="62"/>
      <c r="D193" s="62"/>
      <c r="E193" s="24">
        <v>8</v>
      </c>
      <c r="F193" s="38">
        <f t="shared" si="5"/>
        <v>0.2857142857142857</v>
      </c>
    </row>
    <row r="194" spans="2:6">
      <c r="B194" s="62" t="s">
        <v>108</v>
      </c>
      <c r="C194" s="62"/>
      <c r="D194" s="62"/>
      <c r="E194" s="24">
        <v>2</v>
      </c>
      <c r="F194" s="38">
        <f t="shared" si="5"/>
        <v>7.1428571428571425E-2</v>
      </c>
    </row>
    <row r="195" spans="2:6">
      <c r="B195" s="62" t="s">
        <v>42</v>
      </c>
      <c r="C195" s="62"/>
      <c r="D195" s="62"/>
      <c r="E195" s="24">
        <v>5</v>
      </c>
      <c r="F195" s="38">
        <f t="shared" si="5"/>
        <v>0.17857142857142858</v>
      </c>
    </row>
    <row r="196" spans="2:6">
      <c r="B196" s="62" t="s">
        <v>44</v>
      </c>
      <c r="C196" s="62"/>
      <c r="D196" s="62"/>
      <c r="E196" s="24">
        <v>0</v>
      </c>
      <c r="F196" s="38">
        <f t="shared" si="5"/>
        <v>0</v>
      </c>
    </row>
    <row r="197" spans="2:6">
      <c r="B197" s="62" t="s">
        <v>43</v>
      </c>
      <c r="C197" s="62"/>
      <c r="D197" s="62"/>
      <c r="E197" s="24">
        <v>1</v>
      </c>
      <c r="F197" s="38">
        <f t="shared" si="5"/>
        <v>3.5714285714285712E-2</v>
      </c>
    </row>
    <row r="198" spans="2:6">
      <c r="B198" s="62" t="s">
        <v>9</v>
      </c>
      <c r="C198" s="62"/>
      <c r="D198" s="62"/>
      <c r="E198" s="24">
        <f>SUM(E191:E197)</f>
        <v>28</v>
      </c>
      <c r="F198" s="38">
        <f>SUM(F191:F197)</f>
        <v>1</v>
      </c>
    </row>
    <row r="199" spans="2:6" ht="10.5" customHeight="1"/>
    <row r="200" spans="2:6" ht="18.75" customHeight="1">
      <c r="B200" s="7" t="s">
        <v>45</v>
      </c>
    </row>
    <row r="201" spans="2:6" ht="10.5" customHeight="1">
      <c r="B201" s="7"/>
    </row>
    <row r="202" spans="2:6" ht="18.75" customHeight="1">
      <c r="B202" s="15" t="s">
        <v>109</v>
      </c>
    </row>
    <row r="203" spans="2:6">
      <c r="B203" s="15"/>
    </row>
    <row r="204" spans="2:6">
      <c r="B204" s="15"/>
    </row>
    <row r="205" spans="2:6">
      <c r="B205" s="26" t="s">
        <v>46</v>
      </c>
      <c r="C205" s="26" t="s">
        <v>5</v>
      </c>
      <c r="D205" s="26" t="s">
        <v>6</v>
      </c>
    </row>
    <row r="206" spans="2:6">
      <c r="B206" s="24" t="s">
        <v>81</v>
      </c>
      <c r="C206" s="24">
        <v>9</v>
      </c>
      <c r="D206" s="38">
        <f>C206/$C$210</f>
        <v>0.75</v>
      </c>
    </row>
    <row r="207" spans="2:6">
      <c r="B207" s="24" t="s">
        <v>82</v>
      </c>
      <c r="C207" s="24">
        <v>3</v>
      </c>
      <c r="D207" s="38">
        <f t="shared" ref="D207:D209" si="6">C207/$C$210</f>
        <v>0.25</v>
      </c>
    </row>
    <row r="208" spans="2:6">
      <c r="B208" s="24" t="s">
        <v>84</v>
      </c>
      <c r="C208" s="24">
        <v>0</v>
      </c>
      <c r="D208" s="38">
        <f t="shared" si="6"/>
        <v>0</v>
      </c>
    </row>
    <row r="209" spans="2:11">
      <c r="B209" s="24" t="s">
        <v>110</v>
      </c>
      <c r="C209" s="24">
        <v>0</v>
      </c>
      <c r="D209" s="38">
        <f t="shared" si="6"/>
        <v>0</v>
      </c>
    </row>
    <row r="210" spans="2:11">
      <c r="B210" s="24" t="s">
        <v>9</v>
      </c>
      <c r="C210" s="24">
        <f>SUM(C206:C209)</f>
        <v>12</v>
      </c>
      <c r="D210" s="38">
        <f>SUM(D206:D209)</f>
        <v>1</v>
      </c>
    </row>
    <row r="218" spans="2:11" ht="15" customHeight="1">
      <c r="B218" s="65" t="s">
        <v>52</v>
      </c>
      <c r="C218" s="65"/>
      <c r="D218" s="65"/>
      <c r="F218" s="66"/>
      <c r="G218" s="66"/>
      <c r="H218" s="66"/>
      <c r="I218" s="66"/>
      <c r="J218" s="66"/>
      <c r="K218" s="66"/>
    </row>
    <row r="219" spans="2:11" ht="15" customHeight="1">
      <c r="B219" s="65"/>
      <c r="C219" s="65"/>
      <c r="D219" s="65"/>
      <c r="F219" s="66"/>
      <c r="G219" s="66"/>
      <c r="H219" s="66"/>
      <c r="I219" s="66"/>
      <c r="J219" s="66"/>
      <c r="K219" s="66"/>
    </row>
    <row r="220" spans="2:11" ht="15" customHeight="1">
      <c r="B220" s="65"/>
      <c r="C220" s="65"/>
      <c r="D220" s="65"/>
      <c r="F220" s="66"/>
      <c r="G220" s="66"/>
      <c r="H220" s="66"/>
      <c r="I220" s="66"/>
      <c r="J220" s="66"/>
      <c r="K220" s="66"/>
    </row>
    <row r="221" spans="2:11">
      <c r="F221" s="66"/>
      <c r="G221" s="66"/>
      <c r="H221" s="66"/>
      <c r="I221" s="66"/>
      <c r="J221" s="66"/>
      <c r="K221" s="66"/>
    </row>
    <row r="222" spans="2:11">
      <c r="B222" s="23" t="s">
        <v>54</v>
      </c>
      <c r="C222" s="23" t="s">
        <v>5</v>
      </c>
      <c r="D222" s="23" t="s">
        <v>6</v>
      </c>
    </row>
    <row r="223" spans="2:11">
      <c r="B223" s="25" t="s">
        <v>26</v>
      </c>
      <c r="C223" s="24">
        <v>12</v>
      </c>
      <c r="D223" s="38">
        <f>C223/$C$225</f>
        <v>1</v>
      </c>
    </row>
    <row r="224" spans="2:11">
      <c r="B224" s="25" t="s">
        <v>49</v>
      </c>
      <c r="C224" s="24">
        <v>0</v>
      </c>
      <c r="D224" s="38">
        <f>C224/$C$225</f>
        <v>0</v>
      </c>
    </row>
    <row r="225" spans="2:9">
      <c r="B225" s="25" t="s">
        <v>9</v>
      </c>
      <c r="C225" s="24">
        <f>SUM(C223:C224)</f>
        <v>12</v>
      </c>
      <c r="D225" s="38">
        <f>SUM(D223:D224)</f>
        <v>1</v>
      </c>
    </row>
    <row r="231" spans="2:9">
      <c r="H231" s="2"/>
      <c r="I231" s="39"/>
    </row>
    <row r="232" spans="2:9">
      <c r="B232" s="1" t="s">
        <v>53</v>
      </c>
      <c r="H232" s="2"/>
      <c r="I232" s="39"/>
    </row>
    <row r="233" spans="2:9">
      <c r="H233" s="2"/>
      <c r="I233" s="39"/>
    </row>
    <row r="234" spans="2:9">
      <c r="H234" s="2"/>
      <c r="I234" s="39"/>
    </row>
    <row r="235" spans="2:9">
      <c r="B235" s="23" t="s">
        <v>54</v>
      </c>
      <c r="C235" s="23" t="s">
        <v>5</v>
      </c>
      <c r="D235" s="23" t="s">
        <v>6</v>
      </c>
      <c r="H235" s="2"/>
      <c r="I235" s="39"/>
    </row>
    <row r="236" spans="2:9">
      <c r="B236" s="25" t="s">
        <v>26</v>
      </c>
      <c r="C236" s="24">
        <v>12</v>
      </c>
      <c r="D236" s="38">
        <f>C236/$C$238</f>
        <v>1</v>
      </c>
      <c r="H236" s="2"/>
      <c r="I236" s="39"/>
    </row>
    <row r="237" spans="2:9">
      <c r="B237" s="25" t="s">
        <v>49</v>
      </c>
      <c r="C237" s="24">
        <v>0</v>
      </c>
      <c r="D237" s="38">
        <f>C237/$C$238</f>
        <v>0</v>
      </c>
      <c r="H237" s="2"/>
      <c r="I237" s="39"/>
    </row>
    <row r="238" spans="2:9">
      <c r="B238" s="25" t="s">
        <v>9</v>
      </c>
      <c r="C238" s="24">
        <f>SUM(C236:C237)</f>
        <v>12</v>
      </c>
      <c r="D238" s="38">
        <f>SUM(D236:D237)</f>
        <v>1</v>
      </c>
      <c r="H238" s="2"/>
      <c r="I238" s="39"/>
    </row>
    <row r="239" spans="2:9">
      <c r="H239" s="2"/>
      <c r="I239" s="39"/>
    </row>
    <row r="240" spans="2:9">
      <c r="H240" s="2"/>
      <c r="I240" s="39"/>
    </row>
    <row r="241" spans="2:9">
      <c r="H241" s="2"/>
      <c r="I241" s="39"/>
    </row>
    <row r="242" spans="2:9" ht="15" customHeight="1">
      <c r="B242" s="65" t="s">
        <v>111</v>
      </c>
      <c r="C242" s="65"/>
      <c r="D242" s="65"/>
    </row>
    <row r="243" spans="2:9">
      <c r="B243" s="65"/>
      <c r="C243" s="65"/>
      <c r="D243" s="65"/>
    </row>
    <row r="244" spans="2:9">
      <c r="B244" s="65"/>
      <c r="C244" s="65"/>
      <c r="D244" s="65"/>
    </row>
    <row r="246" spans="2:9">
      <c r="B246" s="26" t="s">
        <v>55</v>
      </c>
      <c r="C246" s="61" t="s">
        <v>5</v>
      </c>
      <c r="D246" s="61"/>
      <c r="E246" s="61" t="s">
        <v>6</v>
      </c>
      <c r="F246" s="61"/>
    </row>
    <row r="247" spans="2:9">
      <c r="B247" s="24">
        <v>1</v>
      </c>
      <c r="C247" s="63">
        <v>0</v>
      </c>
      <c r="D247" s="63"/>
      <c r="E247" s="64">
        <f>C247/$C$252</f>
        <v>0</v>
      </c>
      <c r="F247" s="64"/>
    </row>
    <row r="248" spans="2:9">
      <c r="B248" s="24">
        <v>2</v>
      </c>
      <c r="C248" s="63">
        <v>0</v>
      </c>
      <c r="D248" s="63"/>
      <c r="E248" s="64">
        <f t="shared" ref="E248:E251" si="7">C248/$C$252</f>
        <v>0</v>
      </c>
      <c r="F248" s="64"/>
    </row>
    <row r="249" spans="2:9">
      <c r="B249" s="24">
        <v>3</v>
      </c>
      <c r="C249" s="63">
        <v>0</v>
      </c>
      <c r="D249" s="63"/>
      <c r="E249" s="64">
        <f t="shared" si="7"/>
        <v>0</v>
      </c>
      <c r="F249" s="64"/>
    </row>
    <row r="250" spans="2:9">
      <c r="B250" s="24">
        <v>4</v>
      </c>
      <c r="C250" s="63">
        <v>1</v>
      </c>
      <c r="D250" s="63"/>
      <c r="E250" s="64">
        <f t="shared" si="7"/>
        <v>8.3333333333333329E-2</v>
      </c>
      <c r="F250" s="64"/>
    </row>
    <row r="251" spans="2:9">
      <c r="B251" s="24">
        <v>5</v>
      </c>
      <c r="C251" s="63">
        <v>11</v>
      </c>
      <c r="D251" s="63"/>
      <c r="E251" s="64">
        <f t="shared" si="7"/>
        <v>0.91666666666666663</v>
      </c>
      <c r="F251" s="64"/>
    </row>
    <row r="252" spans="2:9">
      <c r="B252" s="24" t="s">
        <v>9</v>
      </c>
      <c r="C252" s="63">
        <f>SUM(C247:D251)</f>
        <v>12</v>
      </c>
      <c r="D252" s="63"/>
      <c r="E252" s="64">
        <f>SUM(E247:F251)</f>
        <v>1</v>
      </c>
      <c r="F252" s="64"/>
    </row>
    <row r="254" spans="2:9" ht="15.75">
      <c r="B254" s="7" t="s">
        <v>56</v>
      </c>
    </row>
    <row r="256" spans="2:9">
      <c r="B256" s="47" t="s">
        <v>117</v>
      </c>
      <c r="C256" s="47"/>
      <c r="D256" s="47"/>
      <c r="E256" s="47"/>
      <c r="F256" s="2"/>
      <c r="G256" s="2"/>
      <c r="H256" s="2"/>
    </row>
    <row r="257" spans="2:11" ht="92.25" customHeight="1">
      <c r="B257" s="47" t="s">
        <v>119</v>
      </c>
      <c r="C257" s="47"/>
      <c r="D257" s="47"/>
      <c r="E257" s="47"/>
      <c r="F257" s="2"/>
      <c r="G257" s="2"/>
      <c r="H257" s="2"/>
      <c r="I257" s="2"/>
    </row>
    <row r="258" spans="2:11" ht="33" customHeight="1">
      <c r="B258" s="47" t="s">
        <v>120</v>
      </c>
      <c r="C258" s="47"/>
      <c r="D258" s="47"/>
      <c r="E258" s="47"/>
      <c r="F258" s="2"/>
      <c r="G258" s="2"/>
      <c r="H258" s="2"/>
      <c r="I258" s="2"/>
    </row>
    <row r="259" spans="2:11" ht="46.5" customHeight="1">
      <c r="B259" s="47" t="s">
        <v>121</v>
      </c>
      <c r="C259" s="47"/>
      <c r="D259" s="47"/>
      <c r="E259" s="47"/>
      <c r="F259" s="2"/>
      <c r="G259" s="2"/>
      <c r="H259" s="2"/>
      <c r="I259" s="2"/>
    </row>
    <row r="260" spans="2:11">
      <c r="B260" s="2"/>
      <c r="C260" s="2"/>
      <c r="D260" s="2"/>
      <c r="E260" s="2"/>
      <c r="F260" s="2"/>
      <c r="G260" s="2"/>
      <c r="H260" s="2"/>
      <c r="I260" s="2"/>
      <c r="K260" s="2"/>
    </row>
    <row r="261" spans="2:11">
      <c r="B261" s="2"/>
      <c r="C261" s="2"/>
      <c r="D261" s="2"/>
      <c r="E261" s="2"/>
      <c r="F261" s="2"/>
      <c r="G261" s="2"/>
      <c r="H261" s="2"/>
      <c r="I261" s="2"/>
      <c r="K261" s="2"/>
    </row>
    <row r="262" spans="2:11">
      <c r="B262" s="2"/>
      <c r="C262" s="2"/>
      <c r="D262" s="2"/>
      <c r="E262" s="2"/>
      <c r="F262" s="2"/>
      <c r="G262" s="2"/>
      <c r="H262" s="2"/>
      <c r="I262" s="2"/>
      <c r="K262" s="2"/>
    </row>
    <row r="263" spans="2:11">
      <c r="B263" s="2"/>
      <c r="C263" s="2"/>
      <c r="D263" s="2"/>
      <c r="E263" s="2"/>
      <c r="F263" s="2"/>
      <c r="G263" s="2"/>
      <c r="H263" s="2"/>
      <c r="I263" s="2"/>
      <c r="K263" s="2"/>
    </row>
    <row r="264" spans="2:11">
      <c r="B264" s="2"/>
      <c r="C264" s="2"/>
      <c r="D264" s="2"/>
      <c r="E264" s="2"/>
      <c r="F264" s="2"/>
      <c r="G264" s="2"/>
      <c r="H264" s="2"/>
      <c r="I264" s="2"/>
      <c r="K264" s="2"/>
    </row>
    <row r="265" spans="2:11">
      <c r="B265" s="2"/>
      <c r="C265" s="2"/>
      <c r="D265" s="2"/>
      <c r="E265" s="2"/>
      <c r="F265" s="2"/>
      <c r="G265" s="2"/>
      <c r="H265" s="2"/>
      <c r="I265" s="2"/>
      <c r="J265" s="2"/>
      <c r="K265" s="2"/>
    </row>
    <row r="266" spans="2:11">
      <c r="B266" s="2"/>
      <c r="C266" s="2"/>
      <c r="D266" s="2"/>
      <c r="E266" s="2"/>
      <c r="F266" s="2"/>
      <c r="G266" s="2"/>
      <c r="H266" s="2"/>
      <c r="I266" s="2"/>
      <c r="J266" s="2"/>
      <c r="K266" s="2"/>
    </row>
    <row r="267" spans="2:11">
      <c r="B267" s="2"/>
      <c r="C267" s="2"/>
      <c r="D267" s="2"/>
      <c r="E267" s="2"/>
      <c r="F267" s="2"/>
      <c r="G267" s="2"/>
      <c r="H267" s="2"/>
      <c r="I267" s="2"/>
      <c r="J267" s="2"/>
      <c r="K267" s="2"/>
    </row>
    <row r="268" spans="2:11">
      <c r="B268" s="2"/>
      <c r="C268" s="2"/>
      <c r="D268" s="2"/>
      <c r="E268" s="2"/>
      <c r="F268" s="2"/>
      <c r="G268" s="2"/>
      <c r="H268" s="2"/>
      <c r="I268" s="2"/>
      <c r="J268" s="2"/>
      <c r="K268" s="2"/>
    </row>
    <row r="269" spans="2:11">
      <c r="B269" s="2"/>
      <c r="C269" s="2"/>
      <c r="D269" s="2"/>
      <c r="E269" s="2"/>
      <c r="F269" s="2"/>
      <c r="G269" s="2"/>
      <c r="H269" s="2"/>
      <c r="I269" s="2"/>
      <c r="J269" s="2"/>
      <c r="K269" s="2"/>
    </row>
  </sheetData>
  <mergeCells count="71">
    <mergeCell ref="E249:F249"/>
    <mergeCell ref="E250:F250"/>
    <mergeCell ref="E251:F251"/>
    <mergeCell ref="E252:F252"/>
    <mergeCell ref="B125:D125"/>
    <mergeCell ref="E125:F125"/>
    <mergeCell ref="B198:D198"/>
    <mergeCell ref="C252:D252"/>
    <mergeCell ref="E246:F246"/>
    <mergeCell ref="E247:F247"/>
    <mergeCell ref="C249:D249"/>
    <mergeCell ref="C250:D250"/>
    <mergeCell ref="C251:D251"/>
    <mergeCell ref="B218:D220"/>
    <mergeCell ref="F218:K221"/>
    <mergeCell ref="B242:D244"/>
    <mergeCell ref="C246:D246"/>
    <mergeCell ref="C247:D247"/>
    <mergeCell ref="C248:D248"/>
    <mergeCell ref="E248:F248"/>
    <mergeCell ref="B197:D197"/>
    <mergeCell ref="B192:D192"/>
    <mergeCell ref="B193:D193"/>
    <mergeCell ref="B194:D194"/>
    <mergeCell ref="B195:D195"/>
    <mergeCell ref="B196:D196"/>
    <mergeCell ref="B190:D190"/>
    <mergeCell ref="B191:D191"/>
    <mergeCell ref="B175:D175"/>
    <mergeCell ref="B176:D176"/>
    <mergeCell ref="B177:D177"/>
    <mergeCell ref="B178:D178"/>
    <mergeCell ref="B179:D179"/>
    <mergeCell ref="B170:C170"/>
    <mergeCell ref="B171:C171"/>
    <mergeCell ref="B172:C172"/>
    <mergeCell ref="B173:C173"/>
    <mergeCell ref="B174:D174"/>
    <mergeCell ref="B132:D132"/>
    <mergeCell ref="E132:F132"/>
    <mergeCell ref="B133:D133"/>
    <mergeCell ref="E133:F133"/>
    <mergeCell ref="B134:D134"/>
    <mergeCell ref="E134:F134"/>
    <mergeCell ref="B131:D131"/>
    <mergeCell ref="E131:F131"/>
    <mergeCell ref="B128:D128"/>
    <mergeCell ref="E128:F128"/>
    <mergeCell ref="B129:D129"/>
    <mergeCell ref="E129:F129"/>
    <mergeCell ref="B12:F12"/>
    <mergeCell ref="B118:D118"/>
    <mergeCell ref="E118:F118"/>
    <mergeCell ref="B119:D119"/>
    <mergeCell ref="E119:F119"/>
    <mergeCell ref="B256:E256"/>
    <mergeCell ref="B257:E257"/>
    <mergeCell ref="B258:E258"/>
    <mergeCell ref="B259:E259"/>
    <mergeCell ref="B120:D120"/>
    <mergeCell ref="E120:F120"/>
    <mergeCell ref="B121:D121"/>
    <mergeCell ref="E121:F121"/>
    <mergeCell ref="B122:D122"/>
    <mergeCell ref="E122:F122"/>
    <mergeCell ref="B123:D123"/>
    <mergeCell ref="E123:F123"/>
    <mergeCell ref="B124:D124"/>
    <mergeCell ref="E124:F124"/>
    <mergeCell ref="B130:D130"/>
    <mergeCell ref="E130:F130"/>
  </mergeCells>
  <phoneticPr fontId="20" type="noConversion"/>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7:I109"/>
  <sheetViews>
    <sheetView zoomScale="80" zoomScaleNormal="80" workbookViewId="0">
      <selection activeCell="C110" sqref="C110"/>
    </sheetView>
  </sheetViews>
  <sheetFormatPr baseColWidth="10" defaultRowHeight="15"/>
  <cols>
    <col min="1" max="1" width="11.42578125" style="1"/>
    <col min="2" max="2" width="59.42578125" style="1" customWidth="1"/>
    <col min="3" max="3" width="63.28515625" style="1" customWidth="1"/>
    <col min="4" max="4" width="49.85546875" style="1" customWidth="1"/>
    <col min="5" max="5" width="37.7109375" style="1" customWidth="1"/>
    <col min="6" max="6" width="26.42578125" style="1" customWidth="1"/>
    <col min="7" max="7" width="10.28515625" style="1" bestFit="1" customWidth="1"/>
    <col min="8" max="8" width="14.28515625" style="1" bestFit="1" customWidth="1"/>
    <col min="9" max="16384" width="11.42578125" style="1"/>
  </cols>
  <sheetData>
    <row r="17" spans="2:9">
      <c r="B17" s="16" t="s">
        <v>57</v>
      </c>
      <c r="C17" s="16" t="s">
        <v>58</v>
      </c>
      <c r="D17" s="16" t="s">
        <v>59</v>
      </c>
      <c r="E17" s="16" t="s">
        <v>60</v>
      </c>
      <c r="F17" s="16" t="s">
        <v>61</v>
      </c>
      <c r="G17" s="16" t="s">
        <v>62</v>
      </c>
      <c r="H17" s="16" t="s">
        <v>63</v>
      </c>
      <c r="I17" s="15"/>
    </row>
    <row r="18" spans="2:9" ht="35.1" customHeight="1">
      <c r="B18" s="33" t="s">
        <v>168</v>
      </c>
      <c r="C18" s="33" t="s">
        <v>169</v>
      </c>
      <c r="D18" s="33" t="s">
        <v>170</v>
      </c>
      <c r="E18" s="33" t="s">
        <v>171</v>
      </c>
      <c r="F18" s="33" t="s">
        <v>172</v>
      </c>
      <c r="G18" s="33" t="s">
        <v>173</v>
      </c>
      <c r="H18" s="33" t="s">
        <v>174</v>
      </c>
    </row>
    <row r="19" spans="2:9" ht="35.1" customHeight="1">
      <c r="B19" s="12" t="s">
        <v>175</v>
      </c>
      <c r="C19" s="12" t="s">
        <v>176</v>
      </c>
      <c r="D19" s="12" t="s">
        <v>177</v>
      </c>
      <c r="E19" s="12" t="s">
        <v>178</v>
      </c>
      <c r="F19" s="12" t="s">
        <v>179</v>
      </c>
      <c r="G19" s="12" t="s">
        <v>87</v>
      </c>
      <c r="H19" s="12" t="s">
        <v>85</v>
      </c>
    </row>
    <row r="20" spans="2:9" ht="35.1" customHeight="1">
      <c r="B20" s="33" t="s">
        <v>180</v>
      </c>
      <c r="C20" s="33" t="s">
        <v>180</v>
      </c>
      <c r="D20" s="33" t="s">
        <v>181</v>
      </c>
      <c r="E20" s="33" t="s">
        <v>182</v>
      </c>
      <c r="F20" s="33" t="s">
        <v>183</v>
      </c>
      <c r="G20" s="33" t="s">
        <v>184</v>
      </c>
      <c r="H20" s="33" t="s">
        <v>185</v>
      </c>
    </row>
    <row r="21" spans="2:9" ht="35.1" customHeight="1">
      <c r="B21" s="12" t="s">
        <v>88</v>
      </c>
      <c r="C21" s="12" t="s">
        <v>186</v>
      </c>
      <c r="D21" s="12" t="s">
        <v>187</v>
      </c>
      <c r="E21" s="12" t="s">
        <v>188</v>
      </c>
      <c r="F21" s="12" t="s">
        <v>189</v>
      </c>
      <c r="G21" s="12" t="s">
        <v>87</v>
      </c>
      <c r="H21" s="12" t="s">
        <v>85</v>
      </c>
    </row>
    <row r="22" spans="2:9" ht="35.1" customHeight="1">
      <c r="B22" s="33" t="s">
        <v>190</v>
      </c>
      <c r="C22" s="33" t="s">
        <v>191</v>
      </c>
      <c r="D22" s="33" t="s">
        <v>192</v>
      </c>
      <c r="E22" s="33" t="s">
        <v>193</v>
      </c>
      <c r="F22" s="33" t="s">
        <v>194</v>
      </c>
      <c r="G22" s="33" t="s">
        <v>87</v>
      </c>
      <c r="H22" s="33" t="s">
        <v>85</v>
      </c>
    </row>
    <row r="23" spans="2:9" ht="35.1" customHeight="1">
      <c r="B23" s="12" t="s">
        <v>195</v>
      </c>
      <c r="C23" s="12" t="s">
        <v>196</v>
      </c>
      <c r="D23" s="12" t="s">
        <v>197</v>
      </c>
      <c r="E23" s="12" t="s">
        <v>198</v>
      </c>
      <c r="F23" s="12" t="s">
        <v>199</v>
      </c>
      <c r="G23" s="12" t="s">
        <v>200</v>
      </c>
      <c r="H23" s="12" t="s">
        <v>85</v>
      </c>
    </row>
    <row r="24" spans="2:9" ht="35.1" customHeight="1">
      <c r="B24" s="33" t="s">
        <v>201</v>
      </c>
      <c r="C24" s="33" t="s">
        <v>202</v>
      </c>
      <c r="D24" s="33" t="s">
        <v>203</v>
      </c>
      <c r="E24" s="33" t="s">
        <v>204</v>
      </c>
      <c r="F24" s="33" t="s">
        <v>205</v>
      </c>
      <c r="G24" s="33" t="s">
        <v>206</v>
      </c>
      <c r="H24" s="33" t="s">
        <v>185</v>
      </c>
    </row>
    <row r="25" spans="2:9" ht="35.1" customHeight="1">
      <c r="B25" s="12" t="s">
        <v>207</v>
      </c>
      <c r="C25" s="12" t="s">
        <v>208</v>
      </c>
      <c r="D25" s="12" t="s">
        <v>209</v>
      </c>
      <c r="E25" s="12" t="s">
        <v>210</v>
      </c>
      <c r="F25" s="12" t="s">
        <v>211</v>
      </c>
      <c r="G25" s="12" t="s">
        <v>212</v>
      </c>
      <c r="H25" s="12" t="s">
        <v>213</v>
      </c>
    </row>
    <row r="26" spans="2:9" ht="35.1" customHeight="1">
      <c r="B26" s="33" t="s">
        <v>214</v>
      </c>
      <c r="C26" s="33" t="s">
        <v>215</v>
      </c>
      <c r="D26" s="33" t="s">
        <v>216</v>
      </c>
      <c r="E26" s="33" t="s">
        <v>217</v>
      </c>
      <c r="F26" s="33" t="s">
        <v>218</v>
      </c>
      <c r="G26" s="33" t="s">
        <v>219</v>
      </c>
      <c r="H26" s="33" t="s">
        <v>85</v>
      </c>
    </row>
    <row r="28" spans="2:9" ht="30" customHeight="1">
      <c r="B28" s="35" t="s">
        <v>64</v>
      </c>
      <c r="C28" s="35" t="s">
        <v>66</v>
      </c>
    </row>
    <row r="29" spans="2:9">
      <c r="B29" s="33" t="s">
        <v>65</v>
      </c>
      <c r="C29" s="33" t="s">
        <v>67</v>
      </c>
    </row>
    <row r="30" spans="2:9">
      <c r="B30" s="12" t="s">
        <v>65</v>
      </c>
      <c r="C30" s="12" t="s">
        <v>67</v>
      </c>
    </row>
    <row r="31" spans="2:9">
      <c r="B31" s="33" t="s">
        <v>65</v>
      </c>
      <c r="C31" s="33" t="s">
        <v>67</v>
      </c>
    </row>
    <row r="32" spans="2:9">
      <c r="B32" s="12" t="s">
        <v>65</v>
      </c>
      <c r="C32" s="12" t="s">
        <v>67</v>
      </c>
    </row>
    <row r="33" spans="2:3">
      <c r="B33" s="33" t="s">
        <v>65</v>
      </c>
      <c r="C33" s="33" t="s">
        <v>67</v>
      </c>
    </row>
    <row r="34" spans="2:3">
      <c r="B34" s="12" t="s">
        <v>65</v>
      </c>
      <c r="C34" s="12" t="s">
        <v>67</v>
      </c>
    </row>
    <row r="35" spans="2:3">
      <c r="B35" s="33" t="s">
        <v>65</v>
      </c>
      <c r="C35" s="33" t="s">
        <v>67</v>
      </c>
    </row>
    <row r="36" spans="2:3">
      <c r="B36" s="12" t="s">
        <v>65</v>
      </c>
      <c r="C36" s="12" t="s">
        <v>67</v>
      </c>
    </row>
    <row r="37" spans="2:3">
      <c r="B37" s="33" t="s">
        <v>65</v>
      </c>
      <c r="C37" s="33" t="s">
        <v>67</v>
      </c>
    </row>
    <row r="38" spans="2:3" ht="18" customHeight="1"/>
    <row r="40" spans="2:3" ht="92.25" customHeight="1">
      <c r="B40" s="36" t="s">
        <v>68</v>
      </c>
      <c r="C40" s="26" t="s">
        <v>70</v>
      </c>
    </row>
    <row r="41" spans="2:3" ht="27" customHeight="1">
      <c r="B41" s="33" t="s">
        <v>69</v>
      </c>
      <c r="C41" s="33" t="s">
        <v>220</v>
      </c>
    </row>
    <row r="42" spans="2:3" ht="27" customHeight="1">
      <c r="B42" s="12" t="s">
        <v>69</v>
      </c>
      <c r="C42" s="34" t="s">
        <v>224</v>
      </c>
    </row>
    <row r="43" spans="2:3" ht="27" customHeight="1">
      <c r="B43" s="33" t="s">
        <v>51</v>
      </c>
      <c r="C43" s="33" t="s">
        <v>221</v>
      </c>
    </row>
    <row r="44" spans="2:3" ht="49.5" customHeight="1">
      <c r="B44" s="12" t="s">
        <v>69</v>
      </c>
      <c r="C44" s="34" t="s">
        <v>225</v>
      </c>
    </row>
    <row r="45" spans="2:3" ht="34.5" customHeight="1">
      <c r="B45" s="33" t="s">
        <v>69</v>
      </c>
      <c r="C45" s="37" t="s">
        <v>226</v>
      </c>
    </row>
    <row r="46" spans="2:3" ht="91.5" customHeight="1">
      <c r="B46" s="12" t="s">
        <v>69</v>
      </c>
      <c r="C46" s="34" t="s">
        <v>227</v>
      </c>
    </row>
    <row r="47" spans="2:3" ht="27" customHeight="1">
      <c r="B47" s="33" t="s">
        <v>51</v>
      </c>
      <c r="C47" s="33" t="s">
        <v>222</v>
      </c>
    </row>
    <row r="48" spans="2:3" ht="72" customHeight="1">
      <c r="B48" s="12" t="s">
        <v>69</v>
      </c>
      <c r="C48" s="34" t="s">
        <v>228</v>
      </c>
    </row>
    <row r="49" spans="2:4" ht="27" customHeight="1">
      <c r="B49" s="33" t="s">
        <v>69</v>
      </c>
      <c r="C49" s="33" t="s">
        <v>223</v>
      </c>
    </row>
    <row r="52" spans="2:4" ht="47.25" customHeight="1">
      <c r="B52" s="35" t="s">
        <v>71</v>
      </c>
    </row>
    <row r="53" spans="2:4">
      <c r="B53" s="33" t="s">
        <v>51</v>
      </c>
    </row>
    <row r="54" spans="2:4">
      <c r="B54" s="12" t="s">
        <v>72</v>
      </c>
    </row>
    <row r="55" spans="2:4">
      <c r="B55" s="33" t="s">
        <v>51</v>
      </c>
    </row>
    <row r="56" spans="2:4">
      <c r="B56" s="12" t="s">
        <v>51</v>
      </c>
    </row>
    <row r="57" spans="2:4">
      <c r="B57" s="33" t="s">
        <v>72</v>
      </c>
    </row>
    <row r="58" spans="2:4">
      <c r="B58" s="12" t="s">
        <v>72</v>
      </c>
    </row>
    <row r="59" spans="2:4">
      <c r="B59" s="33" t="s">
        <v>51</v>
      </c>
    </row>
    <row r="60" spans="2:4">
      <c r="B60" s="12" t="s">
        <v>72</v>
      </c>
    </row>
    <row r="61" spans="2:4">
      <c r="B61" s="33" t="s">
        <v>51</v>
      </c>
    </row>
    <row r="64" spans="2:4" ht="48" customHeight="1">
      <c r="B64" s="35" t="s">
        <v>73</v>
      </c>
      <c r="C64" s="35" t="s">
        <v>74</v>
      </c>
      <c r="D64" s="26" t="s">
        <v>75</v>
      </c>
    </row>
    <row r="65" spans="2:4" ht="30">
      <c r="B65" s="33" t="s">
        <v>48</v>
      </c>
      <c r="C65" s="33" t="s">
        <v>47</v>
      </c>
      <c r="D65" s="37" t="s">
        <v>229</v>
      </c>
    </row>
    <row r="66" spans="2:4" ht="49.5" customHeight="1">
      <c r="B66" s="12" t="s">
        <v>51</v>
      </c>
      <c r="C66" s="12" t="s">
        <v>47</v>
      </c>
      <c r="D66" s="34" t="s">
        <v>230</v>
      </c>
    </row>
    <row r="67" spans="2:4" ht="36.75" customHeight="1">
      <c r="B67" s="33" t="s">
        <v>51</v>
      </c>
      <c r="C67" s="33" t="s">
        <v>51</v>
      </c>
      <c r="D67" s="37" t="s">
        <v>231</v>
      </c>
    </row>
    <row r="68" spans="2:4" ht="45">
      <c r="B68" s="12" t="s">
        <v>47</v>
      </c>
      <c r="C68" s="12" t="s">
        <v>47</v>
      </c>
      <c r="D68" s="34" t="s">
        <v>232</v>
      </c>
    </row>
    <row r="69" spans="2:4" ht="30">
      <c r="B69" s="33" t="s">
        <v>48</v>
      </c>
      <c r="C69" s="33" t="s">
        <v>47</v>
      </c>
      <c r="D69" s="37" t="s">
        <v>233</v>
      </c>
    </row>
    <row r="70" spans="2:4" ht="60">
      <c r="B70" s="12" t="s">
        <v>48</v>
      </c>
      <c r="C70" s="12" t="s">
        <v>48</v>
      </c>
      <c r="D70" s="34" t="s">
        <v>234</v>
      </c>
    </row>
    <row r="71" spans="2:4">
      <c r="B71" s="33" t="s">
        <v>51</v>
      </c>
      <c r="C71" s="33" t="s">
        <v>51</v>
      </c>
      <c r="D71" s="33" t="s">
        <v>222</v>
      </c>
    </row>
    <row r="72" spans="2:4" ht="75">
      <c r="B72" s="12" t="s">
        <v>47</v>
      </c>
      <c r="C72" s="12" t="s">
        <v>47</v>
      </c>
      <c r="D72" s="34" t="s">
        <v>235</v>
      </c>
    </row>
    <row r="73" spans="2:4">
      <c r="B73" s="33" t="s">
        <v>51</v>
      </c>
      <c r="C73" s="33" t="s">
        <v>51</v>
      </c>
      <c r="D73" s="33" t="s">
        <v>215</v>
      </c>
    </row>
    <row r="74" spans="2:4">
      <c r="C74" s="17"/>
    </row>
    <row r="76" spans="2:4" ht="41.25" customHeight="1">
      <c r="B76" s="35" t="s">
        <v>76</v>
      </c>
      <c r="C76" s="36" t="s">
        <v>97</v>
      </c>
    </row>
    <row r="77" spans="2:4" ht="30">
      <c r="B77" s="33" t="s">
        <v>69</v>
      </c>
      <c r="C77" s="37" t="s">
        <v>239</v>
      </c>
    </row>
    <row r="78" spans="2:4">
      <c r="B78" s="12" t="s">
        <v>48</v>
      </c>
      <c r="C78" s="12" t="s">
        <v>236</v>
      </c>
    </row>
    <row r="79" spans="2:4">
      <c r="B79" s="33" t="s">
        <v>48</v>
      </c>
      <c r="C79" s="33" t="s">
        <v>215</v>
      </c>
    </row>
    <row r="80" spans="2:4">
      <c r="B80" s="12" t="s">
        <v>48</v>
      </c>
      <c r="C80" s="12" t="s">
        <v>215</v>
      </c>
    </row>
    <row r="81" spans="2:3">
      <c r="B81" s="33" t="s">
        <v>48</v>
      </c>
      <c r="C81" s="33" t="s">
        <v>215</v>
      </c>
    </row>
    <row r="82" spans="2:3">
      <c r="B82" s="12" t="s">
        <v>48</v>
      </c>
      <c r="C82" s="12" t="s">
        <v>237</v>
      </c>
    </row>
    <row r="83" spans="2:3">
      <c r="B83" s="33" t="s">
        <v>48</v>
      </c>
      <c r="C83" s="33" t="s">
        <v>222</v>
      </c>
    </row>
    <row r="84" spans="2:3">
      <c r="B84" s="12" t="s">
        <v>48</v>
      </c>
      <c r="C84" s="12" t="s">
        <v>238</v>
      </c>
    </row>
    <row r="85" spans="2:3">
      <c r="B85" s="33" t="s">
        <v>48</v>
      </c>
      <c r="C85" s="33" t="s">
        <v>222</v>
      </c>
    </row>
    <row r="89" spans="2:3" ht="55.5" customHeight="1">
      <c r="B89" s="35" t="s">
        <v>77</v>
      </c>
      <c r="C89" s="35" t="s">
        <v>78</v>
      </c>
    </row>
    <row r="90" spans="2:3">
      <c r="B90" s="33" t="s">
        <v>47</v>
      </c>
      <c r="C90" s="33" t="s">
        <v>98</v>
      </c>
    </row>
    <row r="91" spans="2:3">
      <c r="B91" s="12" t="s">
        <v>51</v>
      </c>
      <c r="C91" s="12" t="s">
        <v>240</v>
      </c>
    </row>
    <row r="92" spans="2:3">
      <c r="B92" s="33" t="s">
        <v>51</v>
      </c>
      <c r="C92" s="33" t="s">
        <v>241</v>
      </c>
    </row>
    <row r="93" spans="2:3">
      <c r="B93" s="12" t="s">
        <v>47</v>
      </c>
      <c r="C93" s="12" t="s">
        <v>98</v>
      </c>
    </row>
    <row r="94" spans="2:3">
      <c r="B94" s="33" t="s">
        <v>47</v>
      </c>
      <c r="C94" s="33" t="s">
        <v>98</v>
      </c>
    </row>
    <row r="95" spans="2:3">
      <c r="B95" s="12" t="s">
        <v>50</v>
      </c>
      <c r="C95" s="12" t="s">
        <v>241</v>
      </c>
    </row>
    <row r="96" spans="2:3">
      <c r="B96" s="33" t="s">
        <v>51</v>
      </c>
      <c r="C96" s="33" t="s">
        <v>242</v>
      </c>
    </row>
    <row r="97" spans="1:5">
      <c r="B97" s="12" t="s">
        <v>47</v>
      </c>
      <c r="C97" s="12" t="s">
        <v>98</v>
      </c>
    </row>
    <row r="98" spans="1:5" ht="15" customHeight="1">
      <c r="B98" s="33" t="s">
        <v>51</v>
      </c>
      <c r="C98" s="33" t="s">
        <v>241</v>
      </c>
    </row>
    <row r="99" spans="1:5" ht="15" customHeight="1">
      <c r="A99" s="2"/>
      <c r="B99" s="40"/>
      <c r="C99" s="40"/>
      <c r="D99" s="2"/>
    </row>
    <row r="100" spans="1:5" ht="45">
      <c r="B100" s="36" t="s">
        <v>99</v>
      </c>
      <c r="C100" s="35" t="s">
        <v>79</v>
      </c>
      <c r="D100" s="35" t="s">
        <v>80</v>
      </c>
      <c r="E100" s="35" t="s">
        <v>83</v>
      </c>
    </row>
    <row r="101" spans="1:5">
      <c r="B101" s="33" t="s">
        <v>215</v>
      </c>
      <c r="C101" s="33" t="s">
        <v>81</v>
      </c>
      <c r="D101" s="33" t="s">
        <v>81</v>
      </c>
      <c r="E101" s="33" t="s">
        <v>81</v>
      </c>
    </row>
    <row r="102" spans="1:5">
      <c r="B102" s="12" t="s">
        <v>215</v>
      </c>
      <c r="C102" s="12" t="s">
        <v>110</v>
      </c>
      <c r="D102" s="12" t="s">
        <v>110</v>
      </c>
      <c r="E102" s="12" t="s">
        <v>82</v>
      </c>
    </row>
    <row r="103" spans="1:5">
      <c r="B103" s="33" t="s">
        <v>222</v>
      </c>
      <c r="C103" s="33" t="s">
        <v>84</v>
      </c>
      <c r="D103" s="33" t="s">
        <v>84</v>
      </c>
      <c r="E103" s="33" t="s">
        <v>84</v>
      </c>
    </row>
    <row r="104" spans="1:5">
      <c r="B104" s="12" t="s">
        <v>222</v>
      </c>
      <c r="C104" s="12" t="s">
        <v>81</v>
      </c>
      <c r="D104" s="12" t="s">
        <v>81</v>
      </c>
      <c r="E104" s="12" t="s">
        <v>81</v>
      </c>
    </row>
    <row r="105" spans="1:5">
      <c r="B105" s="33" t="s">
        <v>222</v>
      </c>
      <c r="C105" s="33" t="s">
        <v>81</v>
      </c>
      <c r="D105" s="33" t="s">
        <v>81</v>
      </c>
      <c r="E105" s="33" t="s">
        <v>81</v>
      </c>
    </row>
    <row r="106" spans="1:5">
      <c r="B106" s="12" t="s">
        <v>222</v>
      </c>
      <c r="C106" s="12" t="s">
        <v>84</v>
      </c>
      <c r="D106" s="12" t="s">
        <v>84</v>
      </c>
      <c r="E106" s="12" t="s">
        <v>84</v>
      </c>
    </row>
    <row r="107" spans="1:5">
      <c r="B107" s="33" t="s">
        <v>222</v>
      </c>
      <c r="C107" s="33" t="s">
        <v>84</v>
      </c>
      <c r="D107" s="33" t="s">
        <v>84</v>
      </c>
      <c r="E107" s="33" t="s">
        <v>84</v>
      </c>
    </row>
    <row r="108" spans="1:5">
      <c r="B108" s="12" t="s">
        <v>222</v>
      </c>
      <c r="C108" s="12" t="s">
        <v>81</v>
      </c>
      <c r="D108" s="12" t="s">
        <v>81</v>
      </c>
      <c r="E108" s="12" t="s">
        <v>81</v>
      </c>
    </row>
    <row r="109" spans="1:5">
      <c r="B109" s="33" t="s">
        <v>222</v>
      </c>
      <c r="C109" s="33" t="s">
        <v>82</v>
      </c>
      <c r="D109" s="33" t="s">
        <v>82</v>
      </c>
      <c r="E109" s="33" t="s">
        <v>82</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E27A1-AD1C-41CE-A736-BE3C67268CFD}">
  <dimension ref="B13:G20"/>
  <sheetViews>
    <sheetView workbookViewId="0">
      <selection activeCell="B15" sqref="B15:E15"/>
    </sheetView>
  </sheetViews>
  <sheetFormatPr baseColWidth="10" defaultRowHeight="15"/>
  <cols>
    <col min="1" max="1" width="11.42578125" style="1"/>
    <col min="2" max="2" width="55.7109375" style="1" bestFit="1" customWidth="1"/>
    <col min="3" max="4" width="11.42578125" style="1"/>
    <col min="5" max="5" width="23.7109375" style="1" customWidth="1"/>
    <col min="6" max="6" width="22.5703125" style="1" customWidth="1"/>
    <col min="7" max="7" width="21.5703125" style="1" customWidth="1"/>
    <col min="8" max="16384" width="11.42578125" style="1"/>
  </cols>
  <sheetData>
    <row r="13" spans="2:5">
      <c r="B13" s="30" t="s">
        <v>90</v>
      </c>
    </row>
    <row r="14" spans="2:5">
      <c r="B14" s="30"/>
    </row>
    <row r="15" spans="2:5" ht="26.25">
      <c r="B15" s="67" t="s">
        <v>167</v>
      </c>
      <c r="C15" s="68"/>
      <c r="D15" s="68"/>
      <c r="E15" s="68"/>
    </row>
    <row r="16" spans="2:5">
      <c r="B16" s="31"/>
    </row>
    <row r="17" spans="2:7">
      <c r="C17" s="31"/>
      <c r="D17" s="31"/>
      <c r="E17" s="31"/>
      <c r="F17" s="31"/>
      <c r="G17" s="31"/>
    </row>
    <row r="18" spans="2:7">
      <c r="B18" s="31" t="s">
        <v>91</v>
      </c>
      <c r="C18" s="32"/>
      <c r="D18" s="32"/>
      <c r="E18" s="31"/>
      <c r="F18" s="31"/>
      <c r="G18" s="31"/>
    </row>
    <row r="19" spans="2:7">
      <c r="B19" s="31" t="s">
        <v>92</v>
      </c>
      <c r="C19" s="31"/>
      <c r="D19" s="31"/>
      <c r="E19" s="31"/>
      <c r="F19" s="31"/>
      <c r="G19" s="31"/>
    </row>
    <row r="20" spans="2:7">
      <c r="B20" s="31" t="s">
        <v>93</v>
      </c>
      <c r="C20" s="31"/>
      <c r="D20" s="31"/>
      <c r="E20" s="31"/>
      <c r="F20" s="31"/>
      <c r="G20" s="31"/>
    </row>
  </sheetData>
  <mergeCells count="1">
    <mergeCell ref="B15:E15"/>
  </mergeCells>
  <phoneticPr fontId="20" type="noConversion"/>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Presentación</vt:lpstr>
      <vt:lpstr>Egresados 2020</vt:lpstr>
      <vt:lpstr>Empleadores</vt:lpstr>
      <vt:lpstr>OLE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 de egresados</dc:creator>
  <cp:lastModifiedBy>Brigitte Angelica</cp:lastModifiedBy>
  <dcterms:created xsi:type="dcterms:W3CDTF">2018-09-28T15:27:34Z</dcterms:created>
  <dcterms:modified xsi:type="dcterms:W3CDTF">2020-07-28T15:01:30Z</dcterms:modified>
</cp:coreProperties>
</file>