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SABER PRO 2018\"/>
    </mc:Choice>
  </mc:AlternateContent>
  <bookViews>
    <workbookView xWindow="0" yWindow="0" windowWidth="20490" windowHeight="7650"/>
  </bookViews>
  <sheets>
    <sheet name="PRESENTACIÓN" sheetId="1" r:id="rId1"/>
    <sheet name="TÉCNICO EN INGENIERÍA" sheetId="2" r:id="rId2"/>
    <sheet name="TECNOLÓGICO EN ADMINISTRACIÓN" sheetId="3" r:id="rId3"/>
    <sheet name="TECNOLÓGICO EN INGENIERÍA" sheetId="4" r:id="rId4"/>
    <sheet name="TECNOLÓGICO EN SALUD" sheetId="5" r:id="rId5"/>
  </sheets>
  <definedNames>
    <definedName name="_xlnm._FilterDatabase" localSheetId="2" hidden="1">'TECNOLÓGICO EN ADMINISTRACIÓN'!$E$598:$F$736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09" i="5" l="1"/>
  <c r="O310" i="5"/>
  <c r="O311" i="5"/>
  <c r="N278" i="5" s="1"/>
  <c r="O312" i="5"/>
  <c r="N266" i="5" s="1"/>
  <c r="O313" i="5"/>
  <c r="O308" i="5"/>
  <c r="O276" i="5"/>
  <c r="O256" i="5"/>
  <c r="O304" i="5"/>
  <c r="O265" i="5"/>
  <c r="O293" i="5"/>
  <c r="N299" i="5"/>
  <c r="O299" i="5"/>
  <c r="O300" i="5"/>
  <c r="N282" i="5"/>
  <c r="O282" i="5"/>
  <c r="O297" i="5"/>
  <c r="O275" i="5"/>
  <c r="O278" i="5"/>
  <c r="N298" i="5"/>
  <c r="O298" i="5"/>
  <c r="O271" i="5"/>
  <c r="O277" i="5"/>
  <c r="N279" i="5"/>
  <c r="O279" i="5"/>
  <c r="O269" i="5"/>
  <c r="O272" i="5"/>
  <c r="O283" i="5"/>
  <c r="N284" i="5"/>
  <c r="O284" i="5"/>
  <c r="O273" i="5"/>
  <c r="N280" i="5"/>
  <c r="O280" i="5"/>
  <c r="N302" i="5"/>
  <c r="O302" i="5"/>
  <c r="O261" i="5"/>
  <c r="N290" i="5"/>
  <c r="O290" i="5"/>
  <c r="O264" i="5"/>
  <c r="N286" i="5"/>
  <c r="O286" i="5"/>
  <c r="O267" i="5"/>
  <c r="O257" i="5"/>
  <c r="O266" i="5"/>
  <c r="O258" i="5"/>
  <c r="O259" i="5"/>
  <c r="N291" i="5"/>
  <c r="O291" i="5"/>
  <c r="N287" i="5"/>
  <c r="O287" i="5"/>
  <c r="N294" i="5"/>
  <c r="O294" i="5"/>
  <c r="N305" i="5"/>
  <c r="O305" i="5"/>
  <c r="O268" i="5"/>
  <c r="O260" i="5"/>
  <c r="N295" i="5"/>
  <c r="O295" i="5"/>
  <c r="N303" i="5"/>
  <c r="O303" i="5"/>
  <c r="N301" i="5"/>
  <c r="O301" i="5"/>
  <c r="N288" i="5"/>
  <c r="O288" i="5"/>
  <c r="O255" i="5"/>
  <c r="N296" i="5"/>
  <c r="O296" i="5"/>
  <c r="O274" i="5"/>
  <c r="N292" i="5"/>
  <c r="O292" i="5"/>
  <c r="O262" i="5"/>
  <c r="O281" i="5"/>
  <c r="N289" i="5"/>
  <c r="O289" i="5"/>
  <c r="O285" i="5"/>
  <c r="O270" i="5"/>
  <c r="O263" i="5"/>
  <c r="O306" i="5"/>
  <c r="N306" i="5"/>
  <c r="O246" i="5"/>
  <c r="O247" i="5"/>
  <c r="O248" i="5"/>
  <c r="N217" i="5" s="1"/>
  <c r="O249" i="5"/>
  <c r="N212" i="5" s="1"/>
  <c r="O250" i="5"/>
  <c r="O245" i="5"/>
  <c r="N234" i="5" s="1"/>
  <c r="O211" i="5"/>
  <c r="O196" i="5"/>
  <c r="O233" i="5"/>
  <c r="O198" i="5"/>
  <c r="N236" i="5"/>
  <c r="O236" i="5"/>
  <c r="O234" i="5"/>
  <c r="N235" i="5"/>
  <c r="O235" i="5"/>
  <c r="O217" i="5"/>
  <c r="N237" i="5"/>
  <c r="O237" i="5"/>
  <c r="O218" i="5"/>
  <c r="O212" i="5"/>
  <c r="N229" i="5"/>
  <c r="O229" i="5"/>
  <c r="O205" i="5"/>
  <c r="O219" i="5"/>
  <c r="O207" i="5"/>
  <c r="O213" i="5"/>
  <c r="O214" i="5"/>
  <c r="N230" i="5"/>
  <c r="O230" i="5"/>
  <c r="N238" i="5"/>
  <c r="O238" i="5"/>
  <c r="O209" i="5"/>
  <c r="O215" i="5"/>
  <c r="N241" i="5"/>
  <c r="O241" i="5"/>
  <c r="O200" i="5"/>
  <c r="O223" i="5"/>
  <c r="O202" i="5"/>
  <c r="N224" i="5"/>
  <c r="O224" i="5"/>
  <c r="O203" i="5"/>
  <c r="O195" i="5"/>
  <c r="O204" i="5"/>
  <c r="O193" i="5"/>
  <c r="O194" i="5"/>
  <c r="N225" i="5"/>
  <c r="O225" i="5"/>
  <c r="O220" i="5"/>
  <c r="N243" i="5"/>
  <c r="O243" i="5"/>
  <c r="N242" i="5"/>
  <c r="O242" i="5"/>
  <c r="O210" i="5"/>
  <c r="O199" i="5"/>
  <c r="N231" i="5"/>
  <c r="O231" i="5"/>
  <c r="N232" i="5"/>
  <c r="O232" i="5"/>
  <c r="N239" i="5"/>
  <c r="O239" i="5"/>
  <c r="N226" i="5"/>
  <c r="O226" i="5"/>
  <c r="O192" i="5"/>
  <c r="N240" i="5"/>
  <c r="O240" i="5"/>
  <c r="O208" i="5"/>
  <c r="O227" i="5"/>
  <c r="O197" i="5"/>
  <c r="N221" i="5"/>
  <c r="O221" i="5"/>
  <c r="O228" i="5"/>
  <c r="O216" i="5"/>
  <c r="O206" i="5"/>
  <c r="O201" i="5"/>
  <c r="O222" i="5"/>
  <c r="N222" i="5"/>
  <c r="O183" i="5"/>
  <c r="O184" i="5"/>
  <c r="O185" i="5"/>
  <c r="N137" i="5" s="1"/>
  <c r="O186" i="5"/>
  <c r="O187" i="5"/>
  <c r="O182" i="5"/>
  <c r="O143" i="5"/>
  <c r="O132" i="5"/>
  <c r="O177" i="5"/>
  <c r="O131" i="5"/>
  <c r="O162" i="5"/>
  <c r="O167" i="5"/>
  <c r="O155" i="5"/>
  <c r="O172" i="5"/>
  <c r="O169" i="5"/>
  <c r="O141" i="5"/>
  <c r="O156" i="5"/>
  <c r="O163" i="5"/>
  <c r="O144" i="5"/>
  <c r="O153" i="5"/>
  <c r="O146" i="5"/>
  <c r="O136" i="5"/>
  <c r="O148" i="5"/>
  <c r="O161" i="5"/>
  <c r="O149" i="5"/>
  <c r="O154" i="5"/>
  <c r="O150" i="5"/>
  <c r="O168" i="5"/>
  <c r="O145" i="5"/>
  <c r="O164" i="5"/>
  <c r="O134" i="5"/>
  <c r="O170" i="5"/>
  <c r="O133" i="5"/>
  <c r="O129" i="5"/>
  <c r="O151" i="5"/>
  <c r="O137" i="5"/>
  <c r="O135" i="5"/>
  <c r="O157" i="5"/>
  <c r="N173" i="5"/>
  <c r="O173" i="5"/>
  <c r="O180" i="5"/>
  <c r="N179" i="5"/>
  <c r="O179" i="5"/>
  <c r="O152" i="5"/>
  <c r="O147" i="5"/>
  <c r="O165" i="5"/>
  <c r="N166" i="5"/>
  <c r="O166" i="5"/>
  <c r="O178" i="5"/>
  <c r="N174" i="5"/>
  <c r="O174" i="5"/>
  <c r="O130" i="5"/>
  <c r="N175" i="5"/>
  <c r="O175" i="5"/>
  <c r="O158" i="5"/>
  <c r="O159" i="5"/>
  <c r="O142" i="5"/>
  <c r="N176" i="5"/>
  <c r="O176" i="5"/>
  <c r="O171" i="5"/>
  <c r="O140" i="5"/>
  <c r="O138" i="5"/>
  <c r="O139" i="5"/>
  <c r="O160" i="5"/>
  <c r="N160" i="5"/>
  <c r="O120" i="5"/>
  <c r="O121" i="5"/>
  <c r="O122" i="5"/>
  <c r="O123" i="5"/>
  <c r="O124" i="5"/>
  <c r="O119" i="5"/>
  <c r="O85" i="5"/>
  <c r="O72" i="5"/>
  <c r="O117" i="5"/>
  <c r="O76" i="5"/>
  <c r="O101" i="5"/>
  <c r="O116" i="5"/>
  <c r="O97" i="5"/>
  <c r="O104" i="5"/>
  <c r="O105" i="5"/>
  <c r="O108" i="5"/>
  <c r="O102" i="5"/>
  <c r="O106" i="5"/>
  <c r="O80" i="5"/>
  <c r="O86" i="5"/>
  <c r="O92" i="5"/>
  <c r="O109" i="5"/>
  <c r="O87" i="5"/>
  <c r="O88" i="5"/>
  <c r="O114" i="5"/>
  <c r="O83" i="5"/>
  <c r="O89" i="5"/>
  <c r="O115" i="5"/>
  <c r="O70" i="5"/>
  <c r="O107" i="5"/>
  <c r="O74" i="5"/>
  <c r="O93" i="5"/>
  <c r="O66" i="5"/>
  <c r="O73" i="5"/>
  <c r="O67" i="5"/>
  <c r="O68" i="5"/>
  <c r="O69" i="5"/>
  <c r="O94" i="5"/>
  <c r="O98" i="5"/>
  <c r="O84" i="5"/>
  <c r="O112" i="5"/>
  <c r="O82" i="5"/>
  <c r="O71" i="5"/>
  <c r="O95" i="5"/>
  <c r="O99" i="5"/>
  <c r="O110" i="5"/>
  <c r="O90" i="5"/>
  <c r="O77" i="5"/>
  <c r="O113" i="5"/>
  <c r="O81" i="5"/>
  <c r="O78" i="5"/>
  <c r="O75" i="5"/>
  <c r="O91" i="5"/>
  <c r="O100" i="5"/>
  <c r="O111" i="5"/>
  <c r="O103" i="5"/>
  <c r="O79" i="5"/>
  <c r="O96" i="5"/>
  <c r="O57" i="5"/>
  <c r="O58" i="5"/>
  <c r="O59" i="5"/>
  <c r="O60" i="5"/>
  <c r="O61" i="5"/>
  <c r="O56" i="5"/>
  <c r="O19" i="5"/>
  <c r="O7" i="5"/>
  <c r="O47" i="5"/>
  <c r="O12" i="5"/>
  <c r="O42" i="5"/>
  <c r="O50" i="5"/>
  <c r="O48" i="5"/>
  <c r="O40" i="5"/>
  <c r="O16" i="5"/>
  <c r="O26" i="5"/>
  <c r="O22" i="5"/>
  <c r="O41" i="5"/>
  <c r="O31" i="5"/>
  <c r="O32" i="5"/>
  <c r="O33" i="5"/>
  <c r="O18" i="5"/>
  <c r="O23" i="5"/>
  <c r="O43" i="5"/>
  <c r="O51" i="5"/>
  <c r="O24" i="5"/>
  <c r="O27" i="5"/>
  <c r="O52" i="5"/>
  <c r="O13" i="5"/>
  <c r="O37" i="5"/>
  <c r="O15" i="5"/>
  <c r="O28" i="5"/>
  <c r="O11" i="5"/>
  <c r="O9" i="5"/>
  <c r="O14" i="5"/>
  <c r="O3" i="5"/>
  <c r="O6" i="5"/>
  <c r="O38" i="5"/>
  <c r="O39" i="5"/>
  <c r="O54" i="5"/>
  <c r="O53" i="5"/>
  <c r="O17" i="5"/>
  <c r="O8" i="5"/>
  <c r="O45" i="5"/>
  <c r="O44" i="5"/>
  <c r="O49" i="5"/>
  <c r="O35" i="5"/>
  <c r="O4" i="5"/>
  <c r="O46" i="5"/>
  <c r="O20" i="5"/>
  <c r="O29" i="5"/>
  <c r="O5" i="5"/>
  <c r="O34" i="5"/>
  <c r="O36" i="5"/>
  <c r="O30" i="5"/>
  <c r="O21" i="5"/>
  <c r="O10" i="5"/>
  <c r="O25" i="5"/>
  <c r="N268" i="5" l="1"/>
  <c r="N96" i="5"/>
  <c r="N164" i="5"/>
  <c r="N138" i="5"/>
  <c r="N171" i="5"/>
  <c r="N142" i="5"/>
  <c r="N158" i="5"/>
  <c r="N130" i="5"/>
  <c r="N178" i="5"/>
  <c r="N165" i="5"/>
  <c r="N152" i="5"/>
  <c r="N180" i="5"/>
  <c r="N157" i="5"/>
  <c r="N170" i="5"/>
  <c r="N139" i="5"/>
  <c r="N140" i="5"/>
  <c r="N159" i="5"/>
  <c r="N147" i="5"/>
  <c r="N168" i="5"/>
  <c r="N129" i="5"/>
  <c r="N228" i="5"/>
  <c r="N219" i="5"/>
  <c r="N227" i="5"/>
  <c r="N220" i="5"/>
  <c r="N223" i="5"/>
  <c r="N218" i="5"/>
  <c r="N274" i="5"/>
  <c r="N275" i="5"/>
  <c r="N257" i="5"/>
  <c r="N269" i="5"/>
  <c r="N277" i="5"/>
  <c r="N276" i="5"/>
  <c r="N256" i="5"/>
  <c r="N270" i="5"/>
  <c r="N262" i="5"/>
  <c r="N255" i="5"/>
  <c r="N285" i="5"/>
  <c r="N281" i="5"/>
  <c r="N258" i="5"/>
  <c r="N273" i="5"/>
  <c r="N283" i="5"/>
  <c r="N265" i="5"/>
  <c r="N260" i="5"/>
  <c r="N259" i="5"/>
  <c r="N267" i="5"/>
  <c r="N264" i="5"/>
  <c r="N261" i="5"/>
  <c r="N272" i="5"/>
  <c r="N271" i="5"/>
  <c r="N263" i="5"/>
  <c r="N297" i="5"/>
  <c r="N300" i="5"/>
  <c r="N293" i="5"/>
  <c r="N304" i="5"/>
  <c r="N208" i="5"/>
  <c r="N192" i="5"/>
  <c r="N210" i="5"/>
  <c r="N193" i="5"/>
  <c r="N195" i="5"/>
  <c r="N209" i="5"/>
  <c r="N213" i="5"/>
  <c r="N198" i="5"/>
  <c r="N211" i="5"/>
  <c r="N196" i="5"/>
  <c r="N206" i="5"/>
  <c r="N197" i="5"/>
  <c r="N201" i="5"/>
  <c r="N216" i="5"/>
  <c r="N199" i="5"/>
  <c r="N194" i="5"/>
  <c r="N204" i="5"/>
  <c r="N203" i="5"/>
  <c r="N202" i="5"/>
  <c r="N200" i="5"/>
  <c r="N215" i="5"/>
  <c r="N214" i="5"/>
  <c r="N207" i="5"/>
  <c r="N205" i="5"/>
  <c r="N233" i="5"/>
  <c r="N135" i="5"/>
  <c r="N143" i="5"/>
  <c r="N154" i="5"/>
  <c r="N161" i="5"/>
  <c r="N136" i="5"/>
  <c r="N153" i="5"/>
  <c r="N163" i="5"/>
  <c r="N141" i="5"/>
  <c r="N172" i="5"/>
  <c r="N167" i="5"/>
  <c r="N131" i="5"/>
  <c r="N132" i="5"/>
  <c r="N151" i="5"/>
  <c r="N133" i="5"/>
  <c r="N134" i="5"/>
  <c r="N145" i="5"/>
  <c r="N150" i="5"/>
  <c r="N149" i="5"/>
  <c r="N148" i="5"/>
  <c r="N146" i="5"/>
  <c r="N144" i="5"/>
  <c r="N156" i="5"/>
  <c r="N169" i="5"/>
  <c r="N155" i="5"/>
  <c r="N162" i="5"/>
  <c r="N177" i="5"/>
  <c r="N103" i="5"/>
  <c r="N100" i="5"/>
  <c r="N75" i="5"/>
  <c r="N81" i="5"/>
  <c r="N77" i="5"/>
  <c r="N110" i="5"/>
  <c r="N95" i="5"/>
  <c r="N82" i="5"/>
  <c r="N84" i="5"/>
  <c r="N94" i="5"/>
  <c r="N68" i="5"/>
  <c r="N73" i="5"/>
  <c r="N93" i="5"/>
  <c r="N107" i="5"/>
  <c r="N115" i="5"/>
  <c r="N83" i="5"/>
  <c r="N88" i="5"/>
  <c r="N109" i="5"/>
  <c r="N86" i="5"/>
  <c r="N106" i="5"/>
  <c r="N108" i="5"/>
  <c r="N104" i="5"/>
  <c r="N116" i="5"/>
  <c r="N76" i="5"/>
  <c r="N72" i="5"/>
  <c r="N79" i="5"/>
  <c r="N111" i="5"/>
  <c r="N91" i="5"/>
  <c r="N78" i="5"/>
  <c r="N113" i="5"/>
  <c r="N90" i="5"/>
  <c r="N99" i="5"/>
  <c r="N71" i="5"/>
  <c r="N112" i="5"/>
  <c r="N98" i="5"/>
  <c r="N69" i="5"/>
  <c r="N67" i="5"/>
  <c r="N66" i="5"/>
  <c r="N74" i="5"/>
  <c r="N70" i="5"/>
  <c r="N89" i="5"/>
  <c r="N114" i="5"/>
  <c r="N87" i="5"/>
  <c r="N92" i="5"/>
  <c r="N80" i="5"/>
  <c r="N102" i="5"/>
  <c r="N105" i="5"/>
  <c r="N97" i="5"/>
  <c r="N101" i="5"/>
  <c r="N117" i="5"/>
  <c r="N85" i="5"/>
  <c r="N19" i="5"/>
  <c r="N10" i="5"/>
  <c r="N25" i="5"/>
  <c r="N21" i="5"/>
  <c r="N36" i="5"/>
  <c r="N5" i="5"/>
  <c r="N20" i="5"/>
  <c r="N4" i="5"/>
  <c r="N49" i="5"/>
  <c r="N45" i="5"/>
  <c r="N17" i="5"/>
  <c r="N54" i="5"/>
  <c r="N38" i="5"/>
  <c r="N3" i="5"/>
  <c r="N9" i="5"/>
  <c r="N28" i="5"/>
  <c r="N37" i="5"/>
  <c r="N52" i="5"/>
  <c r="N24" i="5"/>
  <c r="N43" i="5"/>
  <c r="N18" i="5"/>
  <c r="N32" i="5"/>
  <c r="N41" i="5"/>
  <c r="N26" i="5"/>
  <c r="N40" i="5"/>
  <c r="N50" i="5"/>
  <c r="N12" i="5"/>
  <c r="N7" i="5"/>
  <c r="N30" i="5"/>
  <c r="N34" i="5"/>
  <c r="N29" i="5"/>
  <c r="N46" i="5"/>
  <c r="N35" i="5"/>
  <c r="N44" i="5"/>
  <c r="N8" i="5"/>
  <c r="N53" i="5"/>
  <c r="N39" i="5"/>
  <c r="N6" i="5"/>
  <c r="N14" i="5"/>
  <c r="N11" i="5"/>
  <c r="N15" i="5"/>
  <c r="N13" i="5"/>
  <c r="N27" i="5"/>
  <c r="N51" i="5"/>
  <c r="N23" i="5"/>
  <c r="N33" i="5"/>
  <c r="N31" i="5"/>
  <c r="N22" i="5"/>
  <c r="N16" i="5"/>
  <c r="N48" i="5"/>
  <c r="N42" i="5"/>
  <c r="N47" i="5"/>
  <c r="O504" i="4"/>
  <c r="O505" i="4"/>
  <c r="O506" i="4"/>
  <c r="N464" i="4" s="1"/>
  <c r="O507" i="4"/>
  <c r="N417" i="4" s="1"/>
  <c r="O508" i="4"/>
  <c r="O503" i="4"/>
  <c r="O490" i="4"/>
  <c r="N492" i="4"/>
  <c r="O492" i="4"/>
  <c r="O476" i="4"/>
  <c r="N493" i="4"/>
  <c r="O493" i="4"/>
  <c r="O429" i="4"/>
  <c r="O445" i="4"/>
  <c r="O454" i="4"/>
  <c r="O417" i="4"/>
  <c r="O496" i="4"/>
  <c r="O419" i="4"/>
  <c r="O452" i="4"/>
  <c r="O464" i="4"/>
  <c r="O426" i="4"/>
  <c r="O453" i="4"/>
  <c r="O440" i="4"/>
  <c r="N499" i="4"/>
  <c r="O499" i="4"/>
  <c r="O434" i="4"/>
  <c r="O430" i="4"/>
  <c r="O468" i="4"/>
  <c r="N477" i="4"/>
  <c r="O477" i="4"/>
  <c r="O484" i="4"/>
  <c r="O414" i="4"/>
  <c r="O431" i="4"/>
  <c r="O455" i="4"/>
  <c r="O459" i="4"/>
  <c r="N497" i="4"/>
  <c r="O497" i="4"/>
  <c r="O498" i="4"/>
  <c r="O418" i="4"/>
  <c r="O449" i="4"/>
  <c r="N485" i="4"/>
  <c r="O485" i="4"/>
  <c r="O441" i="4"/>
  <c r="N486" i="4"/>
  <c r="O486" i="4"/>
  <c r="O478" i="4"/>
  <c r="N487" i="4"/>
  <c r="O487" i="4"/>
  <c r="N472" i="4"/>
  <c r="O472" i="4"/>
  <c r="N469" i="4"/>
  <c r="O469" i="4"/>
  <c r="O427" i="4"/>
  <c r="O420" i="4"/>
  <c r="N488" i="4"/>
  <c r="O488" i="4"/>
  <c r="N482" i="4"/>
  <c r="O482" i="4"/>
  <c r="O460" i="4"/>
  <c r="O461" i="4"/>
  <c r="O442" i="4"/>
  <c r="N470" i="4"/>
  <c r="O470" i="4"/>
  <c r="N480" i="4"/>
  <c r="O480" i="4"/>
  <c r="O412" i="4"/>
  <c r="N500" i="4"/>
  <c r="O500" i="4"/>
  <c r="N494" i="4"/>
  <c r="O494" i="4"/>
  <c r="O411" i="4"/>
  <c r="N491" i="4"/>
  <c r="O491" i="4"/>
  <c r="O435" i="4"/>
  <c r="O456" i="4"/>
  <c r="N473" i="4"/>
  <c r="O473" i="4"/>
  <c r="O424" i="4"/>
  <c r="O462" i="4"/>
  <c r="N489" i="4"/>
  <c r="O489" i="4"/>
  <c r="O432" i="4"/>
  <c r="O465" i="4"/>
  <c r="N495" i="4"/>
  <c r="O495" i="4"/>
  <c r="N471" i="4"/>
  <c r="O471" i="4"/>
  <c r="O422" i="4"/>
  <c r="O413" i="4"/>
  <c r="O423" i="4"/>
  <c r="N466" i="4"/>
  <c r="O466" i="4"/>
  <c r="N474" i="4"/>
  <c r="O474" i="4"/>
  <c r="O446" i="4"/>
  <c r="N479" i="4"/>
  <c r="O479" i="4"/>
  <c r="O467" i="4"/>
  <c r="O457" i="4"/>
  <c r="O450" i="4"/>
  <c r="O425" i="4"/>
  <c r="N481" i="4"/>
  <c r="O481" i="4"/>
  <c r="O447" i="4"/>
  <c r="N483" i="4"/>
  <c r="O483" i="4"/>
  <c r="O436" i="4"/>
  <c r="O437" i="4"/>
  <c r="O415" i="4"/>
  <c r="O428" i="4"/>
  <c r="O438" i="4"/>
  <c r="N451" i="4"/>
  <c r="O451" i="4"/>
  <c r="O448" i="4"/>
  <c r="O463" i="4"/>
  <c r="O458" i="4"/>
  <c r="O443" i="4"/>
  <c r="O433" i="4"/>
  <c r="O416" i="4"/>
  <c r="N475" i="4"/>
  <c r="O475" i="4"/>
  <c r="O421" i="4"/>
  <c r="N501" i="4"/>
  <c r="O501" i="4"/>
  <c r="O439" i="4"/>
  <c r="O444" i="4"/>
  <c r="O402" i="4"/>
  <c r="O403" i="4"/>
  <c r="O404" i="4"/>
  <c r="N356" i="4" s="1"/>
  <c r="O405" i="4"/>
  <c r="N315" i="4" s="1"/>
  <c r="O406" i="4"/>
  <c r="O401" i="4"/>
  <c r="N373" i="4" s="1"/>
  <c r="O373" i="4"/>
  <c r="N393" i="4"/>
  <c r="O393" i="4"/>
  <c r="O376" i="4"/>
  <c r="O360" i="4"/>
  <c r="O384" i="4"/>
  <c r="O320" i="4"/>
  <c r="O353" i="4"/>
  <c r="O315" i="4"/>
  <c r="O396" i="4"/>
  <c r="O328" i="4"/>
  <c r="O354" i="4"/>
  <c r="N389" i="4"/>
  <c r="O389" i="4"/>
  <c r="O378" i="4"/>
  <c r="O355" i="4"/>
  <c r="O336" i="4"/>
  <c r="N397" i="4"/>
  <c r="O397" i="4"/>
  <c r="O339" i="4"/>
  <c r="O340" i="4"/>
  <c r="O351" i="4"/>
  <c r="N377" i="4"/>
  <c r="O377" i="4"/>
  <c r="O347" i="4"/>
  <c r="O313" i="4"/>
  <c r="O385" i="4"/>
  <c r="O361" i="4"/>
  <c r="O332" i="4"/>
  <c r="N395" i="4"/>
  <c r="O395" i="4"/>
  <c r="N398" i="4"/>
  <c r="O398" i="4"/>
  <c r="O325" i="4"/>
  <c r="O362" i="4"/>
  <c r="O390" i="4"/>
  <c r="N366" i="4"/>
  <c r="O366" i="4"/>
  <c r="O391" i="4"/>
  <c r="N379" i="4"/>
  <c r="O379" i="4"/>
  <c r="O356" i="4"/>
  <c r="N367" i="4"/>
  <c r="O367" i="4"/>
  <c r="O348" i="4"/>
  <c r="O318" i="4"/>
  <c r="O337" i="4"/>
  <c r="O317" i="4"/>
  <c r="O333" i="4"/>
  <c r="N363" i="4"/>
  <c r="O363" i="4"/>
  <c r="O364" i="4"/>
  <c r="N352" i="4"/>
  <c r="O352" i="4"/>
  <c r="O380" i="4"/>
  <c r="N349" i="4"/>
  <c r="O349" i="4"/>
  <c r="O309" i="4"/>
  <c r="N394" i="4"/>
  <c r="O394" i="4"/>
  <c r="N381" i="4"/>
  <c r="O381" i="4"/>
  <c r="O312" i="4"/>
  <c r="N374" i="4"/>
  <c r="O374" i="4"/>
  <c r="O341" i="4"/>
  <c r="N387" i="4"/>
  <c r="O387" i="4"/>
  <c r="N368" i="4"/>
  <c r="O368" i="4"/>
  <c r="O334" i="4"/>
  <c r="O326" i="4"/>
  <c r="N388" i="4"/>
  <c r="O388" i="4"/>
  <c r="O342" i="4"/>
  <c r="N386" i="4"/>
  <c r="O386" i="4"/>
  <c r="N382" i="4"/>
  <c r="O382" i="4"/>
  <c r="N357" i="4"/>
  <c r="O357" i="4"/>
  <c r="O321" i="4"/>
  <c r="O311" i="4"/>
  <c r="O322" i="4"/>
  <c r="N383" i="4"/>
  <c r="O383" i="4"/>
  <c r="N392" i="4"/>
  <c r="O392" i="4"/>
  <c r="O316" i="4"/>
  <c r="O358" i="4"/>
  <c r="N369" i="4"/>
  <c r="O369" i="4"/>
  <c r="O343" i="4"/>
  <c r="O344" i="4"/>
  <c r="O329" i="4"/>
  <c r="N375" i="4"/>
  <c r="O375" i="4"/>
  <c r="N370" i="4"/>
  <c r="O370" i="4"/>
  <c r="N350" i="4"/>
  <c r="O350" i="4"/>
  <c r="O327" i="4"/>
  <c r="O323" i="4"/>
  <c r="O314" i="4"/>
  <c r="O330" i="4"/>
  <c r="O365" i="4"/>
  <c r="O335" i="4"/>
  <c r="O345" i="4"/>
  <c r="O338" i="4"/>
  <c r="N371" i="4"/>
  <c r="O371" i="4"/>
  <c r="O310" i="4"/>
  <c r="O359" i="4"/>
  <c r="O331" i="4"/>
  <c r="N372" i="4"/>
  <c r="O372" i="4"/>
  <c r="O319" i="4"/>
  <c r="N399" i="4"/>
  <c r="O399" i="4"/>
  <c r="O324" i="4"/>
  <c r="O346" i="4"/>
  <c r="O300" i="4"/>
  <c r="N292" i="4" s="1"/>
  <c r="O301" i="4"/>
  <c r="O302" i="4"/>
  <c r="O303" i="4"/>
  <c r="N220" i="4" s="1"/>
  <c r="O304" i="4"/>
  <c r="O299" i="4"/>
  <c r="O256" i="4"/>
  <c r="O287" i="4"/>
  <c r="O248" i="4"/>
  <c r="O262" i="4"/>
  <c r="O284" i="4"/>
  <c r="O213" i="4"/>
  <c r="O242" i="4"/>
  <c r="O220" i="4"/>
  <c r="O274" i="4"/>
  <c r="O243" i="4"/>
  <c r="O244" i="4"/>
  <c r="O285" i="4"/>
  <c r="O292" i="4"/>
  <c r="O239" i="4"/>
  <c r="O265" i="4"/>
  <c r="O295" i="4"/>
  <c r="N257" i="4"/>
  <c r="O257" i="4"/>
  <c r="O240" i="4"/>
  <c r="O234" i="4"/>
  <c r="O290" i="4"/>
  <c r="O269" i="4"/>
  <c r="O235" i="4"/>
  <c r="O227" i="4"/>
  <c r="O276" i="4"/>
  <c r="O211" i="4"/>
  <c r="N250" i="4"/>
  <c r="O250" i="4"/>
  <c r="O278" i="4"/>
  <c r="O219" i="4"/>
  <c r="O263" i="4"/>
  <c r="O279" i="4"/>
  <c r="O280" i="4"/>
  <c r="O281" i="4"/>
  <c r="O266" i="4"/>
  <c r="O291" i="4"/>
  <c r="N253" i="4"/>
  <c r="O253" i="4"/>
  <c r="O210" i="4"/>
  <c r="O228" i="4"/>
  <c r="O222" i="4"/>
  <c r="O214" i="4"/>
  <c r="O229" i="4"/>
  <c r="N251" i="4"/>
  <c r="O251" i="4"/>
  <c r="O264" i="4"/>
  <c r="N254" i="4"/>
  <c r="O254" i="4"/>
  <c r="O223" i="4"/>
  <c r="N258" i="4"/>
  <c r="O258" i="4"/>
  <c r="O245" i="4"/>
  <c r="O293" i="4"/>
  <c r="O288" i="4"/>
  <c r="O224" i="4"/>
  <c r="O275" i="4"/>
  <c r="O236" i="4"/>
  <c r="O267" i="4"/>
  <c r="O277" i="4"/>
  <c r="O237" i="4"/>
  <c r="O246" i="4"/>
  <c r="O282" i="4"/>
  <c r="O241" i="4"/>
  <c r="O286" i="4"/>
  <c r="O294" i="4"/>
  <c r="O247" i="4"/>
  <c r="O208" i="4"/>
  <c r="O209" i="4"/>
  <c r="O215" i="4"/>
  <c r="N259" i="4"/>
  <c r="O259" i="4"/>
  <c r="N255" i="4"/>
  <c r="O255" i="4"/>
  <c r="O216" i="4"/>
  <c r="N249" i="4"/>
  <c r="O249" i="4"/>
  <c r="O270" i="4"/>
  <c r="O268" i="4"/>
  <c r="O271" i="4"/>
  <c r="O296" i="4"/>
  <c r="O289" i="4"/>
  <c r="N260" i="4"/>
  <c r="O260" i="4"/>
  <c r="O231" i="4"/>
  <c r="O238" i="4"/>
  <c r="O225" i="4"/>
  <c r="O212" i="4"/>
  <c r="O226" i="4"/>
  <c r="O272" i="4"/>
  <c r="O232" i="4"/>
  <c r="O218" i="4"/>
  <c r="O273" i="4"/>
  <c r="O283" i="4"/>
  <c r="O207" i="4"/>
  <c r="O233" i="4"/>
  <c r="N261" i="4"/>
  <c r="O261" i="4"/>
  <c r="N252" i="4"/>
  <c r="O252" i="4"/>
  <c r="O217" i="4"/>
  <c r="O297" i="4"/>
  <c r="O230" i="4"/>
  <c r="O221" i="4"/>
  <c r="O198" i="4"/>
  <c r="O199" i="4"/>
  <c r="O200" i="4"/>
  <c r="N147" i="4" s="1"/>
  <c r="O201" i="4"/>
  <c r="O202" i="4"/>
  <c r="O197" i="4"/>
  <c r="N171" i="4" s="1"/>
  <c r="O192" i="4"/>
  <c r="O176" i="4"/>
  <c r="O182" i="4"/>
  <c r="O159" i="4"/>
  <c r="O151" i="4"/>
  <c r="O166" i="4"/>
  <c r="O154" i="4"/>
  <c r="O121" i="4"/>
  <c r="O144" i="4"/>
  <c r="O183" i="4"/>
  <c r="O155" i="4"/>
  <c r="O184" i="4"/>
  <c r="O195" i="4"/>
  <c r="O160" i="4"/>
  <c r="O110" i="4"/>
  <c r="O170" i="4"/>
  <c r="O132" i="4"/>
  <c r="O161" i="4"/>
  <c r="O106" i="4"/>
  <c r="O162" i="4"/>
  <c r="O111" i="4"/>
  <c r="O191" i="4"/>
  <c r="O180" i="4"/>
  <c r="O122" i="4"/>
  <c r="O125" i="4"/>
  <c r="O188" i="4"/>
  <c r="O145" i="4"/>
  <c r="O124" i="4"/>
  <c r="O167" i="4"/>
  <c r="O171" i="4"/>
  <c r="O146" i="4"/>
  <c r="O168" i="4"/>
  <c r="O147" i="4"/>
  <c r="O127" i="4"/>
  <c r="O123" i="4"/>
  <c r="O137" i="4"/>
  <c r="O117" i="4"/>
  <c r="O112" i="4"/>
  <c r="O113" i="4"/>
  <c r="N177" i="4"/>
  <c r="O177" i="4"/>
  <c r="O152" i="4"/>
  <c r="O163" i="4"/>
  <c r="N189" i="4"/>
  <c r="O189" i="4"/>
  <c r="O156" i="4"/>
  <c r="O114" i="4"/>
  <c r="O115" i="4"/>
  <c r="O128" i="4"/>
  <c r="O185" i="4"/>
  <c r="O105" i="4"/>
  <c r="O153" i="4"/>
  <c r="O133" i="4"/>
  <c r="O186" i="4"/>
  <c r="O172" i="4"/>
  <c r="O134" i="4"/>
  <c r="O148" i="4"/>
  <c r="O187" i="4"/>
  <c r="O138" i="4"/>
  <c r="N169" i="4"/>
  <c r="O169" i="4"/>
  <c r="O181" i="4"/>
  <c r="O139" i="4"/>
  <c r="O164" i="4"/>
  <c r="O108" i="4"/>
  <c r="O109" i="4"/>
  <c r="O173" i="4"/>
  <c r="O174" i="4"/>
  <c r="O140" i="4"/>
  <c r="O157" i="4"/>
  <c r="O141" i="4"/>
  <c r="O165" i="4"/>
  <c r="O118" i="4"/>
  <c r="O193" i="4"/>
  <c r="N190" i="4"/>
  <c r="O190" i="4"/>
  <c r="O178" i="4"/>
  <c r="O158" i="4"/>
  <c r="O149" i="4"/>
  <c r="O126" i="4"/>
  <c r="O116" i="4"/>
  <c r="O129" i="4"/>
  <c r="O135" i="4"/>
  <c r="O130" i="4"/>
  <c r="O107" i="4"/>
  <c r="O136" i="4"/>
  <c r="O150" i="4"/>
  <c r="O142" i="4"/>
  <c r="O175" i="4"/>
  <c r="O131" i="4"/>
  <c r="O143" i="4"/>
  <c r="O119" i="4"/>
  <c r="O194" i="4"/>
  <c r="O120" i="4"/>
  <c r="O179" i="4"/>
  <c r="O96" i="4"/>
  <c r="O97" i="4"/>
  <c r="O98" i="4"/>
  <c r="N46" i="4" s="1"/>
  <c r="O99" i="4"/>
  <c r="N11" i="4" s="1"/>
  <c r="O100" i="4"/>
  <c r="O95" i="4"/>
  <c r="O50" i="4"/>
  <c r="N90" i="4"/>
  <c r="O90" i="4"/>
  <c r="O82" i="4"/>
  <c r="N72" i="4"/>
  <c r="O72" i="4"/>
  <c r="O86" i="4"/>
  <c r="O6" i="4"/>
  <c r="O51" i="4"/>
  <c r="O11" i="4"/>
  <c r="O91" i="4"/>
  <c r="O30" i="4"/>
  <c r="O40" i="4"/>
  <c r="N84" i="4"/>
  <c r="O84" i="4"/>
  <c r="O62" i="4"/>
  <c r="O43" i="4"/>
  <c r="O31" i="4"/>
  <c r="N85" i="4"/>
  <c r="O85" i="4"/>
  <c r="O28" i="4"/>
  <c r="O24" i="4"/>
  <c r="O41" i="4"/>
  <c r="O36" i="4"/>
  <c r="O34" i="4"/>
  <c r="O3" i="4"/>
  <c r="O93" i="4"/>
  <c r="O25" i="4"/>
  <c r="O63" i="4"/>
  <c r="N87" i="4"/>
  <c r="O87" i="4"/>
  <c r="O69" i="4"/>
  <c r="O17" i="4"/>
  <c r="O55" i="4"/>
  <c r="N83" i="4"/>
  <c r="O83" i="4"/>
  <c r="O44" i="4"/>
  <c r="N75" i="4"/>
  <c r="O75" i="4"/>
  <c r="O67" i="4"/>
  <c r="N48" i="4"/>
  <c r="O48" i="4"/>
  <c r="O92" i="4"/>
  <c r="N64" i="4"/>
  <c r="O64" i="4"/>
  <c r="O18" i="4"/>
  <c r="O13" i="4"/>
  <c r="O8" i="4"/>
  <c r="N56" i="4"/>
  <c r="O56" i="4"/>
  <c r="O57" i="4"/>
  <c r="N58" i="4"/>
  <c r="O58" i="4"/>
  <c r="N61" i="4"/>
  <c r="O61" i="4"/>
  <c r="N70" i="4"/>
  <c r="O70" i="4"/>
  <c r="O52" i="4"/>
  <c r="N59" i="4"/>
  <c r="O59" i="4"/>
  <c r="N76" i="4"/>
  <c r="O76" i="4"/>
  <c r="N77" i="4"/>
  <c r="O77" i="4"/>
  <c r="O7" i="4"/>
  <c r="O45" i="4"/>
  <c r="O37" i="4"/>
  <c r="N78" i="4"/>
  <c r="O78" i="4"/>
  <c r="N79" i="4"/>
  <c r="O79" i="4"/>
  <c r="O32" i="4"/>
  <c r="O29" i="4"/>
  <c r="N73" i="4"/>
  <c r="O73" i="4"/>
  <c r="O35" i="4"/>
  <c r="N68" i="4"/>
  <c r="O68" i="4"/>
  <c r="N65" i="4"/>
  <c r="O65" i="4"/>
  <c r="N74" i="4"/>
  <c r="O74" i="4"/>
  <c r="O14" i="4"/>
  <c r="O19" i="4"/>
  <c r="O23" i="4"/>
  <c r="N80" i="4"/>
  <c r="O80" i="4"/>
  <c r="O49" i="4"/>
  <c r="O10" i="4"/>
  <c r="O38" i="4"/>
  <c r="N89" i="4"/>
  <c r="O89" i="4"/>
  <c r="N42" i="4"/>
  <c r="O42" i="4"/>
  <c r="O53" i="4"/>
  <c r="N54" i="4"/>
  <c r="O54" i="4"/>
  <c r="N71" i="4"/>
  <c r="O71" i="4"/>
  <c r="N60" i="4"/>
  <c r="O60" i="4"/>
  <c r="O39" i="4"/>
  <c r="O20" i="4"/>
  <c r="O21" i="4"/>
  <c r="O4" i="4"/>
  <c r="O22" i="4"/>
  <c r="N66" i="4"/>
  <c r="O66" i="4"/>
  <c r="O46" i="4"/>
  <c r="O26" i="4"/>
  <c r="O33" i="4"/>
  <c r="O47" i="4"/>
  <c r="O5" i="4"/>
  <c r="O27" i="4"/>
  <c r="O9" i="4"/>
  <c r="N81" i="4"/>
  <c r="O81" i="4"/>
  <c r="O16" i="4"/>
  <c r="N88" i="4"/>
  <c r="O88" i="4"/>
  <c r="O12" i="4"/>
  <c r="O15" i="4"/>
  <c r="O739" i="3"/>
  <c r="N732" i="3" s="1"/>
  <c r="O740" i="3"/>
  <c r="O741" i="3"/>
  <c r="N684" i="3" s="1"/>
  <c r="O742" i="3"/>
  <c r="O743" i="3"/>
  <c r="O738" i="3"/>
  <c r="O704" i="3"/>
  <c r="O724" i="3"/>
  <c r="O655" i="3"/>
  <c r="O636" i="3"/>
  <c r="O628" i="3"/>
  <c r="O713" i="3"/>
  <c r="O656" i="3"/>
  <c r="O644" i="3"/>
  <c r="O705" i="3"/>
  <c r="O709" i="3"/>
  <c r="O667" i="3"/>
  <c r="O645" i="3"/>
  <c r="O686" i="3"/>
  <c r="O697" i="3"/>
  <c r="O687" i="3"/>
  <c r="O602" i="3"/>
  <c r="O675" i="3"/>
  <c r="O650" i="3"/>
  <c r="O629" i="3"/>
  <c r="O727" i="3"/>
  <c r="O688" i="3"/>
  <c r="O610" i="3"/>
  <c r="O689" i="3"/>
  <c r="O710" i="3"/>
  <c r="O725" i="3"/>
  <c r="O676" i="3"/>
  <c r="O622" i="3"/>
  <c r="O605" i="3"/>
  <c r="O657" i="3"/>
  <c r="O612" i="3"/>
  <c r="O690" i="3"/>
  <c r="O599" i="3"/>
  <c r="O630" i="3"/>
  <c r="O663" i="3"/>
  <c r="O726" i="3"/>
  <c r="O658" i="3"/>
  <c r="O715" i="3"/>
  <c r="N664" i="3"/>
  <c r="O664" i="3"/>
  <c r="O623" i="3"/>
  <c r="O637" i="3"/>
  <c r="O706" i="3"/>
  <c r="O638" i="3"/>
  <c r="O736" i="3"/>
  <c r="O624" i="3"/>
  <c r="O719" i="3"/>
  <c r="O659" i="3"/>
  <c r="O668" i="3"/>
  <c r="O646" i="3"/>
  <c r="O647" i="3"/>
  <c r="O608" i="3"/>
  <c r="O665" i="3"/>
  <c r="O613" i="3"/>
  <c r="O691" i="3"/>
  <c r="O677" i="3"/>
  <c r="O716" i="3"/>
  <c r="O639" i="3"/>
  <c r="O669" i="3"/>
  <c r="O648" i="3"/>
  <c r="O603" i="3"/>
  <c r="O640" i="3"/>
  <c r="O678" i="3"/>
  <c r="O625" i="3"/>
  <c r="O614" i="3"/>
  <c r="O734" i="3"/>
  <c r="O679" i="3"/>
  <c r="O692" i="3"/>
  <c r="O604" i="3"/>
  <c r="O651" i="3"/>
  <c r="O660" i="3"/>
  <c r="O615" i="3"/>
  <c r="O670" i="3"/>
  <c r="O631" i="3"/>
  <c r="O632" i="3"/>
  <c r="O649" i="3"/>
  <c r="O666" i="3"/>
  <c r="O711" i="3"/>
  <c r="O717" i="3"/>
  <c r="O698" i="3"/>
  <c r="O693" i="3"/>
  <c r="O694" i="3"/>
  <c r="O699" i="3"/>
  <c r="O616" i="3"/>
  <c r="O680" i="3"/>
  <c r="O712" i="3"/>
  <c r="O661" i="3"/>
  <c r="O641" i="3"/>
  <c r="O611" i="3"/>
  <c r="O681" i="3"/>
  <c r="O682" i="3"/>
  <c r="O700" i="3"/>
  <c r="O707" i="3"/>
  <c r="O642" i="3"/>
  <c r="O619" i="3"/>
  <c r="O626" i="3"/>
  <c r="O671" i="3"/>
  <c r="O601" i="3"/>
  <c r="O672" i="3"/>
  <c r="O662" i="3"/>
  <c r="O673" i="3"/>
  <c r="O728" i="3"/>
  <c r="O683" i="3"/>
  <c r="O606" i="3"/>
  <c r="O618" i="3"/>
  <c r="O718" i="3"/>
  <c r="O652" i="3"/>
  <c r="O723" i="3"/>
  <c r="O701" i="3"/>
  <c r="O732" i="3"/>
  <c r="O735" i="3"/>
  <c r="O733" i="3"/>
  <c r="O731" i="3"/>
  <c r="O702" i="3"/>
  <c r="O720" i="3"/>
  <c r="O703" i="3"/>
  <c r="O714" i="3"/>
  <c r="O729" i="3"/>
  <c r="O600" i="3"/>
  <c r="O684" i="3"/>
  <c r="O607" i="3"/>
  <c r="O653" i="3"/>
  <c r="O695" i="3"/>
  <c r="O620" i="3"/>
  <c r="O633" i="3"/>
  <c r="O609" i="3"/>
  <c r="O643" i="3"/>
  <c r="O617" i="3"/>
  <c r="O634" i="3"/>
  <c r="O674" i="3"/>
  <c r="O627" i="3"/>
  <c r="O635" i="3"/>
  <c r="O730" i="3"/>
  <c r="O721" i="3"/>
  <c r="O685" i="3"/>
  <c r="O696" i="3"/>
  <c r="O722" i="3"/>
  <c r="O621" i="3"/>
  <c r="O654" i="3"/>
  <c r="O708" i="3"/>
  <c r="O590" i="3"/>
  <c r="O591" i="3"/>
  <c r="O592" i="3"/>
  <c r="N515" i="3" s="1"/>
  <c r="O593" i="3"/>
  <c r="N471" i="3" s="1"/>
  <c r="O594" i="3"/>
  <c r="O589" i="3"/>
  <c r="N585" i="3" s="1"/>
  <c r="O492" i="3"/>
  <c r="O511" i="3"/>
  <c r="O539" i="3"/>
  <c r="O540" i="3"/>
  <c r="O466" i="3"/>
  <c r="O554" i="3"/>
  <c r="O522" i="3"/>
  <c r="O467" i="3"/>
  <c r="O529" i="3"/>
  <c r="O565" i="3"/>
  <c r="O555" i="3"/>
  <c r="O570" i="3"/>
  <c r="O543" i="3"/>
  <c r="O549" i="3"/>
  <c r="O460" i="3"/>
  <c r="O458" i="3"/>
  <c r="O541" i="3"/>
  <c r="O493" i="3"/>
  <c r="O479" i="3"/>
  <c r="O587" i="3"/>
  <c r="O571" i="3"/>
  <c r="O480" i="3"/>
  <c r="O550" i="3"/>
  <c r="O487" i="3"/>
  <c r="O578" i="3"/>
  <c r="O512" i="3"/>
  <c r="O500" i="3"/>
  <c r="O513" i="3"/>
  <c r="O530" i="3"/>
  <c r="O456" i="3"/>
  <c r="O556" i="3"/>
  <c r="O450" i="3"/>
  <c r="O523" i="3"/>
  <c r="O524" i="3"/>
  <c r="O580" i="3"/>
  <c r="N572" i="3"/>
  <c r="O572" i="3"/>
  <c r="O584" i="3"/>
  <c r="O514" i="3"/>
  <c r="O501" i="3"/>
  <c r="O515" i="3"/>
  <c r="O525" i="3"/>
  <c r="O494" i="3"/>
  <c r="O586" i="3"/>
  <c r="O481" i="3"/>
  <c r="O544" i="3"/>
  <c r="O482" i="3"/>
  <c r="O545" i="3"/>
  <c r="O516" i="3"/>
  <c r="O502" i="3"/>
  <c r="O452" i="3"/>
  <c r="O526" i="3"/>
  <c r="O459" i="3"/>
  <c r="O488" i="3"/>
  <c r="O531" i="3"/>
  <c r="O503" i="3"/>
  <c r="O517" i="3"/>
  <c r="O532" i="3"/>
  <c r="O471" i="3"/>
  <c r="O557" i="3"/>
  <c r="O483" i="3"/>
  <c r="O573" i="3"/>
  <c r="O484" i="3"/>
  <c r="O533" i="3"/>
  <c r="O583" i="3"/>
  <c r="O518" i="3"/>
  <c r="N534" i="3"/>
  <c r="O534" i="3"/>
  <c r="O546" i="3"/>
  <c r="O519" i="3"/>
  <c r="O558" i="3"/>
  <c r="O472" i="3"/>
  <c r="O520" i="3"/>
  <c r="O485" i="3"/>
  <c r="O473" i="3"/>
  <c r="O495" i="3"/>
  <c r="O496" i="3"/>
  <c r="O551" i="3"/>
  <c r="N559" i="3"/>
  <c r="O559" i="3"/>
  <c r="O455" i="3"/>
  <c r="N560" i="3"/>
  <c r="O560" i="3"/>
  <c r="O561" i="3"/>
  <c r="O535" i="3"/>
  <c r="O474" i="3"/>
  <c r="N579" i="3"/>
  <c r="O579" i="3"/>
  <c r="O562" i="3"/>
  <c r="O457" i="3"/>
  <c r="O489" i="3"/>
  <c r="O461" i="3"/>
  <c r="O490" i="3"/>
  <c r="O547" i="3"/>
  <c r="O542" i="3"/>
  <c r="O536" i="3"/>
  <c r="O463" i="3"/>
  <c r="O486" i="3"/>
  <c r="O475" i="3"/>
  <c r="O563" i="3"/>
  <c r="O454" i="3"/>
  <c r="O504" i="3"/>
  <c r="O491" i="3"/>
  <c r="N537" i="3"/>
  <c r="O537" i="3"/>
  <c r="O564" i="3"/>
  <c r="N574" i="3"/>
  <c r="O574" i="3"/>
  <c r="O453" i="3"/>
  <c r="O497" i="3"/>
  <c r="O464" i="3"/>
  <c r="O527" i="3"/>
  <c r="O552" i="3"/>
  <c r="N566" i="3"/>
  <c r="O566" i="3"/>
  <c r="O548" i="3"/>
  <c r="O585" i="3"/>
  <c r="O582" i="3"/>
  <c r="N581" i="3"/>
  <c r="O581" i="3"/>
  <c r="O465" i="3"/>
  <c r="N575" i="3"/>
  <c r="O575" i="3"/>
  <c r="O476" i="3"/>
  <c r="O468" i="3"/>
  <c r="N576" i="3"/>
  <c r="O576" i="3"/>
  <c r="O451" i="3"/>
  <c r="O505" i="3"/>
  <c r="O462" i="3"/>
  <c r="O528" i="3"/>
  <c r="O567" i="3"/>
  <c r="O506" i="3"/>
  <c r="O477" i="3"/>
  <c r="O469" i="3"/>
  <c r="O498" i="3"/>
  <c r="O538" i="3"/>
  <c r="O499" i="3"/>
  <c r="O521" i="3"/>
  <c r="O507" i="3"/>
  <c r="O478" i="3"/>
  <c r="O568" i="3"/>
  <c r="O508" i="3"/>
  <c r="O553" i="3"/>
  <c r="O509" i="3"/>
  <c r="O577" i="3"/>
  <c r="O470" i="3"/>
  <c r="O510" i="3"/>
  <c r="O569" i="3"/>
  <c r="N569" i="3"/>
  <c r="O441" i="3"/>
  <c r="N418" i="3" s="1"/>
  <c r="O442" i="3"/>
  <c r="O443" i="3"/>
  <c r="O444" i="3"/>
  <c r="N347" i="3" s="1"/>
  <c r="O445" i="3"/>
  <c r="O440" i="3"/>
  <c r="N431" i="3" s="1"/>
  <c r="O417" i="3"/>
  <c r="O314" i="3"/>
  <c r="O374" i="3"/>
  <c r="N366" i="3"/>
  <c r="O366" i="3"/>
  <c r="O317" i="3"/>
  <c r="N375" i="3"/>
  <c r="O375" i="3"/>
  <c r="O411" i="3"/>
  <c r="O347" i="3"/>
  <c r="O356" i="3"/>
  <c r="O431" i="3"/>
  <c r="O402" i="3"/>
  <c r="O418" i="3"/>
  <c r="O395" i="3"/>
  <c r="O392" i="3"/>
  <c r="O313" i="3"/>
  <c r="O396" i="3"/>
  <c r="O376" i="3"/>
  <c r="O343" i="3"/>
  <c r="O362" i="3"/>
  <c r="O438" i="3"/>
  <c r="O363" i="3"/>
  <c r="N357" i="3"/>
  <c r="O357" i="3"/>
  <c r="O339" i="3"/>
  <c r="N364" i="3"/>
  <c r="O364" i="3"/>
  <c r="O403" i="3"/>
  <c r="O352" i="3"/>
  <c r="O367" i="3"/>
  <c r="N377" i="3"/>
  <c r="O377" i="3"/>
  <c r="O378" i="3"/>
  <c r="O302" i="3"/>
  <c r="O412" i="3"/>
  <c r="O320" i="3"/>
  <c r="O321" i="3"/>
  <c r="O333" i="3"/>
  <c r="O432" i="3"/>
  <c r="N379" i="3"/>
  <c r="O379" i="3"/>
  <c r="O434" i="3"/>
  <c r="N358" i="3"/>
  <c r="O358" i="3"/>
  <c r="N359" i="3"/>
  <c r="O359" i="3"/>
  <c r="O340" i="3"/>
  <c r="O353" i="3"/>
  <c r="N368" i="3"/>
  <c r="O368" i="3"/>
  <c r="O433" i="3"/>
  <c r="O354" i="3"/>
  <c r="N380" i="3"/>
  <c r="O380" i="3"/>
  <c r="N369" i="3"/>
  <c r="O369" i="3"/>
  <c r="O404" i="3"/>
  <c r="N370" i="3"/>
  <c r="O370" i="3"/>
  <c r="O406" i="3"/>
  <c r="O348" i="3"/>
  <c r="N381" i="3"/>
  <c r="O381" i="3"/>
  <c r="O312" i="3"/>
  <c r="O397" i="3"/>
  <c r="N365" i="3"/>
  <c r="O365" i="3"/>
  <c r="O303" i="3"/>
  <c r="O336" i="3"/>
  <c r="O393" i="3"/>
  <c r="O327" i="3"/>
  <c r="O304" i="3"/>
  <c r="O322" i="3"/>
  <c r="O325" i="3"/>
  <c r="O330" i="3"/>
  <c r="O341" i="3"/>
  <c r="O437" i="3"/>
  <c r="O388" i="3"/>
  <c r="O344" i="3"/>
  <c r="O307" i="3"/>
  <c r="O398" i="3"/>
  <c r="O413" i="3"/>
  <c r="O414" i="3"/>
  <c r="N382" i="3"/>
  <c r="O382" i="3"/>
  <c r="O315" i="3"/>
  <c r="O323" i="3"/>
  <c r="O399" i="3"/>
  <c r="O337" i="3"/>
  <c r="N383" i="3"/>
  <c r="O383" i="3"/>
  <c r="O421" i="3"/>
  <c r="O316" i="3"/>
  <c r="O400" i="3"/>
  <c r="O401" i="3"/>
  <c r="N384" i="3"/>
  <c r="O384" i="3"/>
  <c r="O342" i="3"/>
  <c r="O422" i="3"/>
  <c r="O415" i="3"/>
  <c r="O301" i="3"/>
  <c r="O349" i="3"/>
  <c r="O328" i="3"/>
  <c r="O305" i="3"/>
  <c r="O416" i="3"/>
  <c r="O389" i="3"/>
  <c r="O407" i="3"/>
  <c r="O324" i="3"/>
  <c r="O350" i="3"/>
  <c r="O329" i="3"/>
  <c r="N385" i="3"/>
  <c r="O385" i="3"/>
  <c r="O308" i="3"/>
  <c r="O394" i="3"/>
  <c r="O345" i="3"/>
  <c r="O331" i="3"/>
  <c r="O419" i="3"/>
  <c r="N371" i="3"/>
  <c r="O371" i="3"/>
  <c r="O311" i="3"/>
  <c r="N386" i="3"/>
  <c r="O386" i="3"/>
  <c r="O426" i="3"/>
  <c r="N372" i="3"/>
  <c r="O372" i="3"/>
  <c r="O408" i="3"/>
  <c r="O334" i="3"/>
  <c r="O427" i="3"/>
  <c r="O436" i="3"/>
  <c r="O430" i="3"/>
  <c r="O423" i="3"/>
  <c r="O355" i="3"/>
  <c r="O420" i="3"/>
  <c r="O310" i="3"/>
  <c r="O306" i="3"/>
  <c r="O424" i="3"/>
  <c r="O309" i="3"/>
  <c r="O338" i="3"/>
  <c r="O318" i="3"/>
  <c r="O409" i="3"/>
  <c r="O425" i="3"/>
  <c r="O428" i="3"/>
  <c r="N387" i="3"/>
  <c r="O387" i="3"/>
  <c r="O346" i="3"/>
  <c r="O335" i="3"/>
  <c r="N360" i="3"/>
  <c r="O360" i="3"/>
  <c r="O390" i="3"/>
  <c r="O410" i="3"/>
  <c r="O351" i="3"/>
  <c r="N361" i="3"/>
  <c r="O361" i="3"/>
  <c r="O332" i="3"/>
  <c r="O429" i="3"/>
  <c r="O405" i="3"/>
  <c r="O319" i="3"/>
  <c r="O435" i="3"/>
  <c r="O326" i="3"/>
  <c r="N373" i="3"/>
  <c r="O373" i="3"/>
  <c r="O391" i="3"/>
  <c r="O292" i="3"/>
  <c r="O293" i="3"/>
  <c r="O294" i="3"/>
  <c r="O295" i="3"/>
  <c r="N160" i="3" s="1"/>
  <c r="O296" i="3"/>
  <c r="O291" i="3"/>
  <c r="O179" i="3"/>
  <c r="O242" i="3"/>
  <c r="O206" i="3"/>
  <c r="O265" i="3"/>
  <c r="O167" i="3"/>
  <c r="O272" i="3"/>
  <c r="O283" i="3"/>
  <c r="O273" i="3"/>
  <c r="O235" i="3"/>
  <c r="O217" i="3"/>
  <c r="O274" i="3"/>
  <c r="O180" i="3"/>
  <c r="O228" i="3"/>
  <c r="O270" i="3"/>
  <c r="O207" i="3"/>
  <c r="O156" i="3"/>
  <c r="O236" i="3"/>
  <c r="O218" i="3"/>
  <c r="O181" i="3"/>
  <c r="O287" i="3"/>
  <c r="O164" i="3"/>
  <c r="N237" i="3"/>
  <c r="O237" i="3"/>
  <c r="O162" i="3"/>
  <c r="N281" i="3"/>
  <c r="O281" i="3"/>
  <c r="O277" i="3"/>
  <c r="O243" i="3"/>
  <c r="O229" i="3"/>
  <c r="O168" i="3"/>
  <c r="O238" i="3"/>
  <c r="N286" i="3"/>
  <c r="O286" i="3"/>
  <c r="O252" i="3"/>
  <c r="O158" i="3"/>
  <c r="O208" i="3"/>
  <c r="O209" i="3"/>
  <c r="O278" i="3"/>
  <c r="N279" i="3"/>
  <c r="O279" i="3"/>
  <c r="O193" i="3"/>
  <c r="N253" i="3"/>
  <c r="O253" i="3"/>
  <c r="O239" i="3"/>
  <c r="O194" i="3"/>
  <c r="O244" i="3"/>
  <c r="O210" i="3"/>
  <c r="O289" i="3"/>
  <c r="O195" i="3"/>
  <c r="O266" i="3"/>
  <c r="O230" i="3"/>
  <c r="O240" i="3"/>
  <c r="O211" i="3"/>
  <c r="O259" i="3"/>
  <c r="O161" i="3"/>
  <c r="O182" i="3"/>
  <c r="O170" i="3"/>
  <c r="O183" i="3"/>
  <c r="O196" i="3"/>
  <c r="O231" i="3"/>
  <c r="O159" i="3"/>
  <c r="O184" i="3"/>
  <c r="O197" i="3"/>
  <c r="O254" i="3"/>
  <c r="O198" i="3"/>
  <c r="O171" i="3"/>
  <c r="O199" i="3"/>
  <c r="O173" i="3"/>
  <c r="O280" i="3"/>
  <c r="O219" i="3"/>
  <c r="O245" i="3"/>
  <c r="O174" i="3"/>
  <c r="O200" i="3"/>
  <c r="O220" i="3"/>
  <c r="O165" i="3"/>
  <c r="O201" i="3"/>
  <c r="O185" i="3"/>
  <c r="O212" i="3"/>
  <c r="O186" i="3"/>
  <c r="O221" i="3"/>
  <c r="N255" i="3"/>
  <c r="O255" i="3"/>
  <c r="O202" i="3"/>
  <c r="O154" i="3"/>
  <c r="N260" i="3"/>
  <c r="O260" i="3"/>
  <c r="O246" i="3"/>
  <c r="N256" i="3"/>
  <c r="O256" i="3"/>
  <c r="O187" i="3"/>
  <c r="N261" i="3"/>
  <c r="O261" i="3"/>
  <c r="O222" i="3"/>
  <c r="O152" i="3"/>
  <c r="O213" i="3"/>
  <c r="O203" i="3"/>
  <c r="O160" i="3"/>
  <c r="O188" i="3"/>
  <c r="N262" i="3"/>
  <c r="O262" i="3"/>
  <c r="O232" i="3"/>
  <c r="O189" i="3"/>
  <c r="O214" i="3"/>
  <c r="O204" i="3"/>
  <c r="N284" i="3"/>
  <c r="O284" i="3"/>
  <c r="O163" i="3"/>
  <c r="N241" i="3"/>
  <c r="O241" i="3"/>
  <c r="O223" i="3"/>
  <c r="N267" i="3"/>
  <c r="O267" i="3"/>
  <c r="O247" i="3"/>
  <c r="N248" i="3"/>
  <c r="O248" i="3"/>
  <c r="O153" i="3"/>
  <c r="O166" i="3"/>
  <c r="O169" i="3"/>
  <c r="O215" i="3"/>
  <c r="O233" i="3"/>
  <c r="O249" i="3"/>
  <c r="N282" i="3"/>
  <c r="O282" i="3"/>
  <c r="O288" i="3"/>
  <c r="N276" i="3"/>
  <c r="O276" i="3"/>
  <c r="O257" i="3"/>
  <c r="O175" i="3"/>
  <c r="O176" i="3"/>
  <c r="N258" i="3"/>
  <c r="O258" i="3"/>
  <c r="N268" i="3"/>
  <c r="O268" i="3"/>
  <c r="N269" i="3"/>
  <c r="O269" i="3"/>
  <c r="O155" i="3"/>
  <c r="O263" i="3"/>
  <c r="O177" i="3"/>
  <c r="O190" i="3"/>
  <c r="O224" i="3"/>
  <c r="O225" i="3"/>
  <c r="O234" i="3"/>
  <c r="O191" i="3"/>
  <c r="O172" i="3"/>
  <c r="O157" i="3"/>
  <c r="O192" i="3"/>
  <c r="O226" i="3"/>
  <c r="N271" i="3"/>
  <c r="O271" i="3"/>
  <c r="N275" i="3"/>
  <c r="O275" i="3"/>
  <c r="N264" i="3"/>
  <c r="O264" i="3"/>
  <c r="N285" i="3"/>
  <c r="O285" i="3"/>
  <c r="N250" i="3"/>
  <c r="O250" i="3"/>
  <c r="O227" i="3"/>
  <c r="N251" i="3"/>
  <c r="O251" i="3"/>
  <c r="O178" i="3"/>
  <c r="O205" i="3"/>
  <c r="O216" i="3"/>
  <c r="O143" i="3"/>
  <c r="N133" i="3" s="1"/>
  <c r="O144" i="3"/>
  <c r="O145" i="3"/>
  <c r="N76" i="3" s="1"/>
  <c r="O146" i="3"/>
  <c r="N44" i="3" s="1"/>
  <c r="O147" i="3"/>
  <c r="O142" i="3"/>
  <c r="O31" i="3"/>
  <c r="O43" i="3"/>
  <c r="O99" i="3"/>
  <c r="O90" i="3"/>
  <c r="O115" i="3"/>
  <c r="O136" i="3"/>
  <c r="O106" i="3"/>
  <c r="O124" i="3"/>
  <c r="O24" i="3"/>
  <c r="O107" i="3"/>
  <c r="O116" i="3"/>
  <c r="O48" i="3"/>
  <c r="O126" i="3"/>
  <c r="O74" i="3"/>
  <c r="O120" i="3"/>
  <c r="O32" i="3"/>
  <c r="O121" i="3"/>
  <c r="O83" i="3"/>
  <c r="O44" i="3"/>
  <c r="O20" i="3"/>
  <c r="O139" i="3"/>
  <c r="O7" i="3"/>
  <c r="O33" i="3"/>
  <c r="O64" i="3"/>
  <c r="N65" i="3"/>
  <c r="O65" i="3"/>
  <c r="O133" i="3"/>
  <c r="N75" i="3"/>
  <c r="O75" i="3"/>
  <c r="O76" i="3"/>
  <c r="O122" i="3"/>
  <c r="O108" i="3"/>
  <c r="O9" i="3"/>
  <c r="N100" i="3"/>
  <c r="O100" i="3"/>
  <c r="O5" i="3"/>
  <c r="N77" i="3"/>
  <c r="O77" i="3"/>
  <c r="O18" i="3"/>
  <c r="O129" i="3"/>
  <c r="N134" i="3"/>
  <c r="O134" i="3"/>
  <c r="O56" i="3"/>
  <c r="N66" i="3"/>
  <c r="O66" i="3"/>
  <c r="O67" i="3"/>
  <c r="O57" i="3"/>
  <c r="N84" i="3"/>
  <c r="O84" i="3"/>
  <c r="O117" i="3"/>
  <c r="N140" i="3"/>
  <c r="O140" i="3"/>
  <c r="O25" i="3"/>
  <c r="O109" i="3"/>
  <c r="O45" i="3"/>
  <c r="O91" i="3"/>
  <c r="N78" i="3"/>
  <c r="O78" i="3"/>
  <c r="O19" i="3"/>
  <c r="O10" i="3"/>
  <c r="O49" i="3"/>
  <c r="O12" i="3"/>
  <c r="O58" i="3"/>
  <c r="O50" i="3"/>
  <c r="O101" i="3"/>
  <c r="O14" i="3"/>
  <c r="N68" i="3"/>
  <c r="O68" i="3"/>
  <c r="O16" i="3"/>
  <c r="O92" i="3"/>
  <c r="O34" i="3"/>
  <c r="O93" i="3"/>
  <c r="O35" i="3"/>
  <c r="O85" i="3"/>
  <c r="N79" i="3"/>
  <c r="O79" i="3"/>
  <c r="O80" i="3"/>
  <c r="N86" i="3"/>
  <c r="O86" i="3"/>
  <c r="O118" i="3"/>
  <c r="O94" i="3"/>
  <c r="O95" i="3"/>
  <c r="O59" i="3"/>
  <c r="N60" i="3"/>
  <c r="O60" i="3"/>
  <c r="O46" i="3"/>
  <c r="O36" i="3"/>
  <c r="O61" i="3"/>
  <c r="O51" i="3"/>
  <c r="O110" i="3"/>
  <c r="N137" i="3"/>
  <c r="O137" i="3"/>
  <c r="O28" i="3"/>
  <c r="O119" i="3"/>
  <c r="O102" i="3"/>
  <c r="O37" i="3"/>
  <c r="O38" i="3"/>
  <c r="O127" i="3"/>
  <c r="O125" i="3"/>
  <c r="O13" i="3"/>
  <c r="O47" i="3"/>
  <c r="O15" i="3"/>
  <c r="O52" i="3"/>
  <c r="N81" i="3"/>
  <c r="O81" i="3"/>
  <c r="N103" i="3"/>
  <c r="O103" i="3"/>
  <c r="N87" i="3"/>
  <c r="O87" i="3"/>
  <c r="N39" i="3"/>
  <c r="O39" i="3"/>
  <c r="O62" i="3"/>
  <c r="N21" i="3"/>
  <c r="O21" i="3"/>
  <c r="O130" i="3"/>
  <c r="N22" i="3"/>
  <c r="O22" i="3"/>
  <c r="O69" i="3"/>
  <c r="N70" i="3"/>
  <c r="O70" i="3"/>
  <c r="O88" i="3"/>
  <c r="O131" i="3"/>
  <c r="O63" i="3"/>
  <c r="O4" i="3"/>
  <c r="O40" i="3"/>
  <c r="O29" i="3"/>
  <c r="O96" i="3"/>
  <c r="O97" i="3"/>
  <c r="N82" i="3"/>
  <c r="O82" i="3"/>
  <c r="O113" i="3"/>
  <c r="O6" i="3"/>
  <c r="N132" i="3"/>
  <c r="O132" i="3"/>
  <c r="O138" i="3"/>
  <c r="N53" i="3"/>
  <c r="O53" i="3"/>
  <c r="O111" i="3"/>
  <c r="N30" i="3"/>
  <c r="O30" i="3"/>
  <c r="N71" i="3"/>
  <c r="O71" i="3"/>
  <c r="N135" i="3"/>
  <c r="O135" i="3"/>
  <c r="O3" i="3"/>
  <c r="O104" i="3"/>
  <c r="O17" i="3"/>
  <c r="N72" i="3"/>
  <c r="O72" i="3"/>
  <c r="N123" i="3"/>
  <c r="O123" i="3"/>
  <c r="O11" i="3"/>
  <c r="O54" i="3"/>
  <c r="O8" i="3"/>
  <c r="O55" i="3"/>
  <c r="N41" i="3"/>
  <c r="O41" i="3"/>
  <c r="O26" i="3"/>
  <c r="N42" i="3"/>
  <c r="O42" i="3"/>
  <c r="N73" i="3"/>
  <c r="O73" i="3"/>
  <c r="N27" i="3"/>
  <c r="O27" i="3"/>
  <c r="O98" i="3"/>
  <c r="O112" i="3"/>
  <c r="O105" i="3"/>
  <c r="N89" i="3"/>
  <c r="O89" i="3"/>
  <c r="O128" i="3"/>
  <c r="N23" i="3"/>
  <c r="O23" i="3"/>
  <c r="O114" i="3"/>
  <c r="N658" i="3" l="1"/>
  <c r="N709" i="3"/>
  <c r="N676" i="3"/>
  <c r="N645" i="3"/>
  <c r="N659" i="3"/>
  <c r="N694" i="3"/>
  <c r="N713" i="3"/>
  <c r="N708" i="3"/>
  <c r="N734" i="3"/>
  <c r="N729" i="3"/>
  <c r="N610" i="3"/>
  <c r="N721" i="3"/>
  <c r="N733" i="3"/>
  <c r="N692" i="3"/>
  <c r="N724" i="3"/>
  <c r="N696" i="3"/>
  <c r="N674" i="3"/>
  <c r="N702" i="3"/>
  <c r="N718" i="3"/>
  <c r="N662" i="3"/>
  <c r="N681" i="3"/>
  <c r="N711" i="3"/>
  <c r="N697" i="3"/>
  <c r="N703" i="3"/>
  <c r="N723" i="3"/>
  <c r="N728" i="3"/>
  <c r="N700" i="3"/>
  <c r="N712" i="3"/>
  <c r="N698" i="3"/>
  <c r="N677" i="3"/>
  <c r="N663" i="3"/>
  <c r="N727" i="3"/>
  <c r="N704" i="3"/>
  <c r="N644" i="3"/>
  <c r="N463" i="3"/>
  <c r="N519" i="3"/>
  <c r="N483" i="3"/>
  <c r="N526" i="3"/>
  <c r="N472" i="3"/>
  <c r="N484" i="3"/>
  <c r="N524" i="3"/>
  <c r="N490" i="3"/>
  <c r="N542" i="3"/>
  <c r="N535" i="3"/>
  <c r="N485" i="3"/>
  <c r="N583" i="3"/>
  <c r="N517" i="3"/>
  <c r="N514" i="3"/>
  <c r="N405" i="3"/>
  <c r="N410" i="3"/>
  <c r="N425" i="3"/>
  <c r="N430" i="3"/>
  <c r="N427" i="3"/>
  <c r="N389" i="3"/>
  <c r="N415" i="3"/>
  <c r="N421" i="3"/>
  <c r="N433" i="3"/>
  <c r="N396" i="3"/>
  <c r="N314" i="3"/>
  <c r="N435" i="3"/>
  <c r="N400" i="3"/>
  <c r="N399" i="3"/>
  <c r="N413" i="3"/>
  <c r="N437" i="3"/>
  <c r="N393" i="3"/>
  <c r="N406" i="3"/>
  <c r="N404" i="3"/>
  <c r="N352" i="3"/>
  <c r="N343" i="3"/>
  <c r="N391" i="3"/>
  <c r="N424" i="3"/>
  <c r="N420" i="3"/>
  <c r="N408" i="3"/>
  <c r="N426" i="3"/>
  <c r="N401" i="3"/>
  <c r="N414" i="3"/>
  <c r="N398" i="3"/>
  <c r="N388" i="3"/>
  <c r="N397" i="3"/>
  <c r="N392" i="3"/>
  <c r="N429" i="3"/>
  <c r="N390" i="3"/>
  <c r="N428" i="3"/>
  <c r="N409" i="3"/>
  <c r="N423" i="3"/>
  <c r="N436" i="3"/>
  <c r="N419" i="3"/>
  <c r="N394" i="3"/>
  <c r="N407" i="3"/>
  <c r="N416" i="3"/>
  <c r="N422" i="3"/>
  <c r="N434" i="3"/>
  <c r="N432" i="3"/>
  <c r="N438" i="3"/>
  <c r="N417" i="3"/>
  <c r="N157" i="3"/>
  <c r="N200" i="3"/>
  <c r="N225" i="3"/>
  <c r="N233" i="3"/>
  <c r="N197" i="3"/>
  <c r="N217" i="3"/>
  <c r="N190" i="3"/>
  <c r="N175" i="3"/>
  <c r="N169" i="3"/>
  <c r="N185" i="3"/>
  <c r="N219" i="3"/>
  <c r="N209" i="3"/>
  <c r="N191" i="3"/>
  <c r="N232" i="3"/>
  <c r="N198" i="3"/>
  <c r="N104" i="3"/>
  <c r="N119" i="3"/>
  <c r="N94" i="3"/>
  <c r="N92" i="3"/>
  <c r="N109" i="3"/>
  <c r="N122" i="3"/>
  <c r="N11" i="3"/>
  <c r="N93" i="3"/>
  <c r="N91" i="3"/>
  <c r="N117" i="3"/>
  <c r="N129" i="3"/>
  <c r="N139" i="3"/>
  <c r="N112" i="3"/>
  <c r="N96" i="3"/>
  <c r="N131" i="3"/>
  <c r="N125" i="3"/>
  <c r="N114" i="3"/>
  <c r="N111" i="3"/>
  <c r="N138" i="3"/>
  <c r="N4" i="3"/>
  <c r="N110" i="3"/>
  <c r="N19" i="3"/>
  <c r="N128" i="3"/>
  <c r="N105" i="3"/>
  <c r="N98" i="3"/>
  <c r="N8" i="3"/>
  <c r="N113" i="3"/>
  <c r="N97" i="3"/>
  <c r="N29" i="3"/>
  <c r="N88" i="3"/>
  <c r="N69" i="3"/>
  <c r="N130" i="3"/>
  <c r="N13" i="3"/>
  <c r="N127" i="3"/>
  <c r="N102" i="3"/>
  <c r="N95" i="3"/>
  <c r="N118" i="3"/>
  <c r="N80" i="3"/>
  <c r="N85" i="3"/>
  <c r="N101" i="3"/>
  <c r="N67" i="3"/>
  <c r="N108" i="3"/>
  <c r="N453" i="4"/>
  <c r="N463" i="4"/>
  <c r="N450" i="4"/>
  <c r="N467" i="4"/>
  <c r="N465" i="4"/>
  <c r="N458" i="4"/>
  <c r="N457" i="4"/>
  <c r="N424" i="4"/>
  <c r="N456" i="4"/>
  <c r="N461" i="4"/>
  <c r="N362" i="4"/>
  <c r="N361" i="4"/>
  <c r="N355" i="4"/>
  <c r="N360" i="4"/>
  <c r="N359" i="4"/>
  <c r="N365" i="4"/>
  <c r="N347" i="4"/>
  <c r="N351" i="4"/>
  <c r="N358" i="4"/>
  <c r="N380" i="4"/>
  <c r="N364" i="4"/>
  <c r="N348" i="4"/>
  <c r="N391" i="4"/>
  <c r="N390" i="4"/>
  <c r="N385" i="4"/>
  <c r="N275" i="4"/>
  <c r="N286" i="4"/>
  <c r="N273" i="4"/>
  <c r="N272" i="4"/>
  <c r="N291" i="4"/>
  <c r="N173" i="4"/>
  <c r="N175" i="4"/>
  <c r="N176" i="4"/>
  <c r="N186" i="4"/>
  <c r="N168" i="4"/>
  <c r="N188" i="4"/>
  <c r="N170" i="4"/>
  <c r="N183" i="4"/>
  <c r="N192" i="4"/>
  <c r="N178" i="4"/>
  <c r="N193" i="4"/>
  <c r="N174" i="4"/>
  <c r="N181" i="4"/>
  <c r="N185" i="4"/>
  <c r="N191" i="4"/>
  <c r="N184" i="4"/>
  <c r="N166" i="4"/>
  <c r="N158" i="4"/>
  <c r="N194" i="4"/>
  <c r="N157" i="4"/>
  <c r="N187" i="4"/>
  <c r="N172" i="4"/>
  <c r="N53" i="4"/>
  <c r="N49" i="4"/>
  <c r="N52" i="4"/>
  <c r="N57" i="4"/>
  <c r="N50" i="4"/>
  <c r="N45" i="4"/>
  <c r="N43" i="4"/>
  <c r="N47" i="4"/>
  <c r="N161" i="4"/>
  <c r="N150" i="4"/>
  <c r="N165" i="4"/>
  <c r="N164" i="4"/>
  <c r="N152" i="4"/>
  <c r="N162" i="4"/>
  <c r="N149" i="4"/>
  <c r="N160" i="4"/>
  <c r="N159" i="4"/>
  <c r="N148" i="4"/>
  <c r="N153" i="4"/>
  <c r="N156" i="4"/>
  <c r="N163" i="4"/>
  <c r="N121" i="4"/>
  <c r="N290" i="4"/>
  <c r="N265" i="4"/>
  <c r="N297" i="4"/>
  <c r="N289" i="4"/>
  <c r="N271" i="4"/>
  <c r="N270" i="4"/>
  <c r="N267" i="4"/>
  <c r="N293" i="4"/>
  <c r="N264" i="4"/>
  <c r="N278" i="4"/>
  <c r="N285" i="4"/>
  <c r="N287" i="4"/>
  <c r="N283" i="4"/>
  <c r="N294" i="4"/>
  <c r="N266" i="4"/>
  <c r="N280" i="4"/>
  <c r="N263" i="4"/>
  <c r="N276" i="4"/>
  <c r="N269" i="4"/>
  <c r="N295" i="4"/>
  <c r="N262" i="4"/>
  <c r="N281" i="4"/>
  <c r="N279" i="4"/>
  <c r="N296" i="4"/>
  <c r="N268" i="4"/>
  <c r="N282" i="4"/>
  <c r="N277" i="4"/>
  <c r="N288" i="4"/>
  <c r="N256" i="4"/>
  <c r="N443" i="4"/>
  <c r="N420" i="4"/>
  <c r="N439" i="4"/>
  <c r="N421" i="4"/>
  <c r="N416" i="4"/>
  <c r="N437" i="4"/>
  <c r="N413" i="4"/>
  <c r="N462" i="4"/>
  <c r="N412" i="4"/>
  <c r="N455" i="4"/>
  <c r="N430" i="4"/>
  <c r="N419" i="4"/>
  <c r="N490" i="4"/>
  <c r="N428" i="4"/>
  <c r="N446" i="4"/>
  <c r="N460" i="4"/>
  <c r="N418" i="4"/>
  <c r="N433" i="4"/>
  <c r="N448" i="4"/>
  <c r="N438" i="4"/>
  <c r="N415" i="4"/>
  <c r="N436" i="4"/>
  <c r="N447" i="4"/>
  <c r="N425" i="4"/>
  <c r="N423" i="4"/>
  <c r="N422" i="4"/>
  <c r="N432" i="4"/>
  <c r="N435" i="4"/>
  <c r="N411" i="4"/>
  <c r="N442" i="4"/>
  <c r="N427" i="4"/>
  <c r="N414" i="4"/>
  <c r="N445" i="4"/>
  <c r="N444" i="4"/>
  <c r="N478" i="4"/>
  <c r="N441" i="4"/>
  <c r="N449" i="4"/>
  <c r="N498" i="4"/>
  <c r="N459" i="4"/>
  <c r="N431" i="4"/>
  <c r="N484" i="4"/>
  <c r="N468" i="4"/>
  <c r="N434" i="4"/>
  <c r="N440" i="4"/>
  <c r="N426" i="4"/>
  <c r="N452" i="4"/>
  <c r="N496" i="4"/>
  <c r="N454" i="4"/>
  <c r="N429" i="4"/>
  <c r="N476" i="4"/>
  <c r="N328" i="4"/>
  <c r="N345" i="4"/>
  <c r="N314" i="4"/>
  <c r="N327" i="4"/>
  <c r="N329" i="4"/>
  <c r="N343" i="4"/>
  <c r="N322" i="4"/>
  <c r="N321" i="4"/>
  <c r="N342" i="4"/>
  <c r="N326" i="4"/>
  <c r="N341" i="4"/>
  <c r="N312" i="4"/>
  <c r="N317" i="4"/>
  <c r="N318" i="4"/>
  <c r="N332" i="4"/>
  <c r="N339" i="4"/>
  <c r="N320" i="4"/>
  <c r="N324" i="4"/>
  <c r="N319" i="4"/>
  <c r="N331" i="4"/>
  <c r="N310" i="4"/>
  <c r="N338" i="4"/>
  <c r="N335" i="4"/>
  <c r="N330" i="4"/>
  <c r="N323" i="4"/>
  <c r="N344" i="4"/>
  <c r="N316" i="4"/>
  <c r="N311" i="4"/>
  <c r="N334" i="4"/>
  <c r="N309" i="4"/>
  <c r="N333" i="4"/>
  <c r="N337" i="4"/>
  <c r="N325" i="4"/>
  <c r="N313" i="4"/>
  <c r="N340" i="4"/>
  <c r="N346" i="4"/>
  <c r="N336" i="4"/>
  <c r="N378" i="4"/>
  <c r="N354" i="4"/>
  <c r="N396" i="4"/>
  <c r="N353" i="4"/>
  <c r="N384" i="4"/>
  <c r="N376" i="4"/>
  <c r="N243" i="4"/>
  <c r="N217" i="4"/>
  <c r="N207" i="4"/>
  <c r="N232" i="4"/>
  <c r="N226" i="4"/>
  <c r="N225" i="4"/>
  <c r="N231" i="4"/>
  <c r="N216" i="4"/>
  <c r="N209" i="4"/>
  <c r="N247" i="4"/>
  <c r="N237" i="4"/>
  <c r="N245" i="4"/>
  <c r="N223" i="4"/>
  <c r="N229" i="4"/>
  <c r="N222" i="4"/>
  <c r="N210" i="4"/>
  <c r="N219" i="4"/>
  <c r="N235" i="4"/>
  <c r="N240" i="4"/>
  <c r="N239" i="4"/>
  <c r="N230" i="4"/>
  <c r="N213" i="4"/>
  <c r="N233" i="4"/>
  <c r="N218" i="4"/>
  <c r="N212" i="4"/>
  <c r="N238" i="4"/>
  <c r="N215" i="4"/>
  <c r="N208" i="4"/>
  <c r="N241" i="4"/>
  <c r="N246" i="4"/>
  <c r="N236" i="4"/>
  <c r="N224" i="4"/>
  <c r="N214" i="4"/>
  <c r="N228" i="4"/>
  <c r="N211" i="4"/>
  <c r="N227" i="4"/>
  <c r="N234" i="4"/>
  <c r="N221" i="4"/>
  <c r="N244" i="4"/>
  <c r="N274" i="4"/>
  <c r="N242" i="4"/>
  <c r="N284" i="4"/>
  <c r="N248" i="4"/>
  <c r="N143" i="4"/>
  <c r="N107" i="4"/>
  <c r="N135" i="4"/>
  <c r="N116" i="4"/>
  <c r="N109" i="4"/>
  <c r="N138" i="4"/>
  <c r="N133" i="4"/>
  <c r="N105" i="4"/>
  <c r="N128" i="4"/>
  <c r="N114" i="4"/>
  <c r="N113" i="4"/>
  <c r="N117" i="4"/>
  <c r="N123" i="4"/>
  <c r="N124" i="4"/>
  <c r="N120" i="4"/>
  <c r="N119" i="4"/>
  <c r="N131" i="4"/>
  <c r="N142" i="4"/>
  <c r="N136" i="4"/>
  <c r="N130" i="4"/>
  <c r="N129" i="4"/>
  <c r="N126" i="4"/>
  <c r="N118" i="4"/>
  <c r="N141" i="4"/>
  <c r="N140" i="4"/>
  <c r="N108" i="4"/>
  <c r="N139" i="4"/>
  <c r="N134" i="4"/>
  <c r="N115" i="4"/>
  <c r="N112" i="4"/>
  <c r="N137" i="4"/>
  <c r="N127" i="4"/>
  <c r="N122" i="4"/>
  <c r="N179" i="4"/>
  <c r="N146" i="4"/>
  <c r="N167" i="4"/>
  <c r="N145" i="4"/>
  <c r="N125" i="4"/>
  <c r="N180" i="4"/>
  <c r="N111" i="4"/>
  <c r="N106" i="4"/>
  <c r="N132" i="4"/>
  <c r="N110" i="4"/>
  <c r="N195" i="4"/>
  <c r="N155" i="4"/>
  <c r="N144" i="4"/>
  <c r="N154" i="4"/>
  <c r="N151" i="4"/>
  <c r="N182" i="4"/>
  <c r="N24" i="4"/>
  <c r="N30" i="4"/>
  <c r="N27" i="4"/>
  <c r="N26" i="4"/>
  <c r="N4" i="4"/>
  <c r="N20" i="4"/>
  <c r="N38" i="4"/>
  <c r="N23" i="4"/>
  <c r="N14" i="4"/>
  <c r="N35" i="4"/>
  <c r="N29" i="4"/>
  <c r="N37" i="4"/>
  <c r="N7" i="4"/>
  <c r="N17" i="4"/>
  <c r="N36" i="4"/>
  <c r="N13" i="4"/>
  <c r="N3" i="4"/>
  <c r="N6" i="4"/>
  <c r="N12" i="4"/>
  <c r="N16" i="4"/>
  <c r="N9" i="4"/>
  <c r="N5" i="4"/>
  <c r="N33" i="4"/>
  <c r="N22" i="4"/>
  <c r="N21" i="4"/>
  <c r="N39" i="4"/>
  <c r="N10" i="4"/>
  <c r="N19" i="4"/>
  <c r="N32" i="4"/>
  <c r="N25" i="4"/>
  <c r="N15" i="4"/>
  <c r="N8" i="4"/>
  <c r="N18" i="4"/>
  <c r="N92" i="4"/>
  <c r="N67" i="4"/>
  <c r="N44" i="4"/>
  <c r="N55" i="4"/>
  <c r="N69" i="4"/>
  <c r="N63" i="4"/>
  <c r="N93" i="4"/>
  <c r="N34" i="4"/>
  <c r="N41" i="4"/>
  <c r="N28" i="4"/>
  <c r="N31" i="4"/>
  <c r="N62" i="4"/>
  <c r="N40" i="4"/>
  <c r="N91" i="4"/>
  <c r="N51" i="4"/>
  <c r="N86" i="4"/>
  <c r="N82" i="4"/>
  <c r="N15" i="3"/>
  <c r="N36" i="3"/>
  <c r="N49" i="3"/>
  <c r="N56" i="3"/>
  <c r="N26" i="3"/>
  <c r="N55" i="3"/>
  <c r="N54" i="3"/>
  <c r="N17" i="3"/>
  <c r="N3" i="3"/>
  <c r="N6" i="3"/>
  <c r="N40" i="3"/>
  <c r="N63" i="3"/>
  <c r="N62" i="3"/>
  <c r="N51" i="3"/>
  <c r="N58" i="3"/>
  <c r="N37" i="3"/>
  <c r="N216" i="3"/>
  <c r="N178" i="3"/>
  <c r="N227" i="3"/>
  <c r="N226" i="3"/>
  <c r="N234" i="3"/>
  <c r="N224" i="3"/>
  <c r="N189" i="3"/>
  <c r="N186" i="3"/>
  <c r="N220" i="3"/>
  <c r="N199" i="3"/>
  <c r="N231" i="3"/>
  <c r="N161" i="3"/>
  <c r="N211" i="3"/>
  <c r="N230" i="3"/>
  <c r="N195" i="3"/>
  <c r="N210" i="3"/>
  <c r="N194" i="3"/>
  <c r="N263" i="3"/>
  <c r="N257" i="3"/>
  <c r="N288" i="3"/>
  <c r="N249" i="3"/>
  <c r="N153" i="3"/>
  <c r="N247" i="3"/>
  <c r="N223" i="3"/>
  <c r="N163" i="3"/>
  <c r="N204" i="3"/>
  <c r="N222" i="3"/>
  <c r="N187" i="3"/>
  <c r="N246" i="3"/>
  <c r="N154" i="3"/>
  <c r="N245" i="3"/>
  <c r="N280" i="3"/>
  <c r="N254" i="3"/>
  <c r="N170" i="3"/>
  <c r="N278" i="3"/>
  <c r="N243" i="3"/>
  <c r="N218" i="3"/>
  <c r="N270" i="3"/>
  <c r="N213" i="3"/>
  <c r="N221" i="3"/>
  <c r="N165" i="3"/>
  <c r="N159" i="3"/>
  <c r="N196" i="3"/>
  <c r="N259" i="3"/>
  <c r="N240" i="3"/>
  <c r="N266" i="3"/>
  <c r="N289" i="3"/>
  <c r="N244" i="3"/>
  <c r="N239" i="3"/>
  <c r="N287" i="3"/>
  <c r="N156" i="3"/>
  <c r="N332" i="3"/>
  <c r="N351" i="3"/>
  <c r="N335" i="3"/>
  <c r="N318" i="3"/>
  <c r="N309" i="3"/>
  <c r="N306" i="3"/>
  <c r="N334" i="3"/>
  <c r="N331" i="3"/>
  <c r="N350" i="3"/>
  <c r="N328" i="3"/>
  <c r="N301" i="3"/>
  <c r="N337" i="3"/>
  <c r="N323" i="3"/>
  <c r="N307" i="3"/>
  <c r="N341" i="3"/>
  <c r="N325" i="3"/>
  <c r="N304" i="3"/>
  <c r="N303" i="3"/>
  <c r="N353" i="3"/>
  <c r="N321" i="3"/>
  <c r="N302" i="3"/>
  <c r="N326" i="3"/>
  <c r="N319" i="3"/>
  <c r="N346" i="3"/>
  <c r="N338" i="3"/>
  <c r="N310" i="3"/>
  <c r="N355" i="3"/>
  <c r="N311" i="3"/>
  <c r="N345" i="3"/>
  <c r="N308" i="3"/>
  <c r="N329" i="3"/>
  <c r="N324" i="3"/>
  <c r="N305" i="3"/>
  <c r="N349" i="3"/>
  <c r="N342" i="3"/>
  <c r="N316" i="3"/>
  <c r="N315" i="3"/>
  <c r="N344" i="3"/>
  <c r="N330" i="3"/>
  <c r="N322" i="3"/>
  <c r="N327" i="3"/>
  <c r="N336" i="3"/>
  <c r="N312" i="3"/>
  <c r="N348" i="3"/>
  <c r="N354" i="3"/>
  <c r="N340" i="3"/>
  <c r="N333" i="3"/>
  <c r="N320" i="3"/>
  <c r="N470" i="3"/>
  <c r="N509" i="3"/>
  <c r="N478" i="3"/>
  <c r="N538" i="3"/>
  <c r="N506" i="3"/>
  <c r="N528" i="3"/>
  <c r="N505" i="3"/>
  <c r="N527" i="3"/>
  <c r="N454" i="3"/>
  <c r="N482" i="3"/>
  <c r="N494" i="3"/>
  <c r="N453" i="3"/>
  <c r="N564" i="3"/>
  <c r="N491" i="3"/>
  <c r="N536" i="3"/>
  <c r="N547" i="3"/>
  <c r="N562" i="3"/>
  <c r="N474" i="3"/>
  <c r="N561" i="3"/>
  <c r="N455" i="3"/>
  <c r="N551" i="3"/>
  <c r="N520" i="3"/>
  <c r="N558" i="3"/>
  <c r="N546" i="3"/>
  <c r="N518" i="3"/>
  <c r="N533" i="3"/>
  <c r="N573" i="3"/>
  <c r="N557" i="3"/>
  <c r="N532" i="3"/>
  <c r="N459" i="3"/>
  <c r="N452" i="3"/>
  <c r="N584" i="3"/>
  <c r="N508" i="3"/>
  <c r="N521" i="3"/>
  <c r="N469" i="3"/>
  <c r="N475" i="3"/>
  <c r="N495" i="3"/>
  <c r="N516" i="3"/>
  <c r="N481" i="3"/>
  <c r="N510" i="3"/>
  <c r="N577" i="3"/>
  <c r="N553" i="3"/>
  <c r="N568" i="3"/>
  <c r="N507" i="3"/>
  <c r="N499" i="3"/>
  <c r="N498" i="3"/>
  <c r="N477" i="3"/>
  <c r="N567" i="3"/>
  <c r="N462" i="3"/>
  <c r="N476" i="3"/>
  <c r="N465" i="3"/>
  <c r="N582" i="3"/>
  <c r="N548" i="3"/>
  <c r="N552" i="3"/>
  <c r="N464" i="3"/>
  <c r="N563" i="3"/>
  <c r="N489" i="3"/>
  <c r="N531" i="3"/>
  <c r="N545" i="3"/>
  <c r="N544" i="3"/>
  <c r="N586" i="3"/>
  <c r="N525" i="3"/>
  <c r="N486" i="3"/>
  <c r="N650" i="3"/>
  <c r="N621" i="3"/>
  <c r="N609" i="3"/>
  <c r="N653" i="3"/>
  <c r="N606" i="3"/>
  <c r="N601" i="3"/>
  <c r="N641" i="3"/>
  <c r="N649" i="3"/>
  <c r="N640" i="3"/>
  <c r="N639" i="3"/>
  <c r="N608" i="3"/>
  <c r="N638" i="3"/>
  <c r="N635" i="3"/>
  <c r="N620" i="3"/>
  <c r="N626" i="3"/>
  <c r="N616" i="3"/>
  <c r="N615" i="3"/>
  <c r="N648" i="3"/>
  <c r="N613" i="3"/>
  <c r="N637" i="3"/>
  <c r="N636" i="3"/>
  <c r="N612" i="3"/>
  <c r="N617" i="3"/>
  <c r="N642" i="3"/>
  <c r="N631" i="3"/>
  <c r="N651" i="3"/>
  <c r="N625" i="3"/>
  <c r="N646" i="3"/>
  <c r="N624" i="3"/>
  <c r="N605" i="3"/>
  <c r="N654" i="3"/>
  <c r="N722" i="3"/>
  <c r="N685" i="3"/>
  <c r="N730" i="3"/>
  <c r="N627" i="3"/>
  <c r="N634" i="3"/>
  <c r="N643" i="3"/>
  <c r="N633" i="3"/>
  <c r="N695" i="3"/>
  <c r="N607" i="3"/>
  <c r="N600" i="3"/>
  <c r="N714" i="3"/>
  <c r="N720" i="3"/>
  <c r="N731" i="3"/>
  <c r="N735" i="3"/>
  <c r="N701" i="3"/>
  <c r="N652" i="3"/>
  <c r="N618" i="3"/>
  <c r="N683" i="3"/>
  <c r="N673" i="3"/>
  <c r="N672" i="3"/>
  <c r="N671" i="3"/>
  <c r="N619" i="3"/>
  <c r="N707" i="3"/>
  <c r="N682" i="3"/>
  <c r="N611" i="3"/>
  <c r="N661" i="3"/>
  <c r="N680" i="3"/>
  <c r="N699" i="3"/>
  <c r="N693" i="3"/>
  <c r="N717" i="3"/>
  <c r="N666" i="3"/>
  <c r="N632" i="3"/>
  <c r="N670" i="3"/>
  <c r="N660" i="3"/>
  <c r="N604" i="3"/>
  <c r="N679" i="3"/>
  <c r="N614" i="3"/>
  <c r="N678" i="3"/>
  <c r="N603" i="3"/>
  <c r="N669" i="3"/>
  <c r="N716" i="3"/>
  <c r="N691" i="3"/>
  <c r="N665" i="3"/>
  <c r="N647" i="3"/>
  <c r="N668" i="3"/>
  <c r="N719" i="3"/>
  <c r="N736" i="3"/>
  <c r="N706" i="3"/>
  <c r="N623" i="3"/>
  <c r="N715" i="3"/>
  <c r="N599" i="3"/>
  <c r="N710" i="3"/>
  <c r="N602" i="3"/>
  <c r="N726" i="3"/>
  <c r="N630" i="3"/>
  <c r="N690" i="3"/>
  <c r="N657" i="3"/>
  <c r="N622" i="3"/>
  <c r="N725" i="3"/>
  <c r="N689" i="3"/>
  <c r="N688" i="3"/>
  <c r="N629" i="3"/>
  <c r="N675" i="3"/>
  <c r="N687" i="3"/>
  <c r="N686" i="3"/>
  <c r="N667" i="3"/>
  <c r="N705" i="3"/>
  <c r="N656" i="3"/>
  <c r="N628" i="3"/>
  <c r="N655" i="3"/>
  <c r="N451" i="3"/>
  <c r="N504" i="3"/>
  <c r="N461" i="3"/>
  <c r="N457" i="3"/>
  <c r="N496" i="3"/>
  <c r="N473" i="3"/>
  <c r="N503" i="3"/>
  <c r="N488" i="3"/>
  <c r="N502" i="3"/>
  <c r="N501" i="3"/>
  <c r="N450" i="3"/>
  <c r="N492" i="3"/>
  <c r="N468" i="3"/>
  <c r="N497" i="3"/>
  <c r="N456" i="3"/>
  <c r="N513" i="3"/>
  <c r="N512" i="3"/>
  <c r="N487" i="3"/>
  <c r="N480" i="3"/>
  <c r="N587" i="3"/>
  <c r="N493" i="3"/>
  <c r="N458" i="3"/>
  <c r="N549" i="3"/>
  <c r="N570" i="3"/>
  <c r="N565" i="3"/>
  <c r="N467" i="3"/>
  <c r="N554" i="3"/>
  <c r="N540" i="3"/>
  <c r="N511" i="3"/>
  <c r="N580" i="3"/>
  <c r="N523" i="3"/>
  <c r="N556" i="3"/>
  <c r="N530" i="3"/>
  <c r="N500" i="3"/>
  <c r="N578" i="3"/>
  <c r="N550" i="3"/>
  <c r="N571" i="3"/>
  <c r="N479" i="3"/>
  <c r="N541" i="3"/>
  <c r="N460" i="3"/>
  <c r="N543" i="3"/>
  <c r="N555" i="3"/>
  <c r="N529" i="3"/>
  <c r="N522" i="3"/>
  <c r="N466" i="3"/>
  <c r="N539" i="3"/>
  <c r="N412" i="3"/>
  <c r="N378" i="3"/>
  <c r="N367" i="3"/>
  <c r="N403" i="3"/>
  <c r="N339" i="3"/>
  <c r="N363" i="3"/>
  <c r="N362" i="3"/>
  <c r="N376" i="3"/>
  <c r="N313" i="3"/>
  <c r="N395" i="3"/>
  <c r="N402" i="3"/>
  <c r="N356" i="3"/>
  <c r="N411" i="3"/>
  <c r="N317" i="3"/>
  <c r="N374" i="3"/>
  <c r="N168" i="3"/>
  <c r="N180" i="3"/>
  <c r="N192" i="3"/>
  <c r="N177" i="3"/>
  <c r="N155" i="3"/>
  <c r="N166" i="3"/>
  <c r="N214" i="3"/>
  <c r="N188" i="3"/>
  <c r="N152" i="3"/>
  <c r="N202" i="3"/>
  <c r="N212" i="3"/>
  <c r="N201" i="3"/>
  <c r="N174" i="3"/>
  <c r="N173" i="3"/>
  <c r="N171" i="3"/>
  <c r="N184" i="3"/>
  <c r="N183" i="3"/>
  <c r="N182" i="3"/>
  <c r="N193" i="3"/>
  <c r="N179" i="3"/>
  <c r="N205" i="3"/>
  <c r="N172" i="3"/>
  <c r="N176" i="3"/>
  <c r="N215" i="3"/>
  <c r="N203" i="3"/>
  <c r="N158" i="3"/>
  <c r="N273" i="3"/>
  <c r="N272" i="3"/>
  <c r="N265" i="3"/>
  <c r="N242" i="3"/>
  <c r="N208" i="3"/>
  <c r="N252" i="3"/>
  <c r="N238" i="3"/>
  <c r="N229" i="3"/>
  <c r="N277" i="3"/>
  <c r="N162" i="3"/>
  <c r="N164" i="3"/>
  <c r="N181" i="3"/>
  <c r="N236" i="3"/>
  <c r="N207" i="3"/>
  <c r="N228" i="3"/>
  <c r="N274" i="3"/>
  <c r="N235" i="3"/>
  <c r="N283" i="3"/>
  <c r="N167" i="3"/>
  <c r="N206" i="3"/>
  <c r="N33" i="3"/>
  <c r="N52" i="3"/>
  <c r="N47" i="3"/>
  <c r="N28" i="3"/>
  <c r="N61" i="3"/>
  <c r="N34" i="3"/>
  <c r="N14" i="3"/>
  <c r="N50" i="3"/>
  <c r="N10" i="3"/>
  <c r="N25" i="3"/>
  <c r="N57" i="3"/>
  <c r="N18" i="3"/>
  <c r="N5" i="3"/>
  <c r="N9" i="3"/>
  <c r="N31" i="3"/>
  <c r="N38" i="3"/>
  <c r="N46" i="3"/>
  <c r="N59" i="3"/>
  <c r="N35" i="3"/>
  <c r="N16" i="3"/>
  <c r="N12" i="3"/>
  <c r="N45" i="3"/>
  <c r="N64" i="3"/>
  <c r="N7" i="3"/>
  <c r="N20" i="3"/>
  <c r="N83" i="3"/>
  <c r="N32" i="3"/>
  <c r="N74" i="3"/>
  <c r="N48" i="3"/>
  <c r="N107" i="3"/>
  <c r="N124" i="3"/>
  <c r="N136" i="3"/>
  <c r="N90" i="3"/>
  <c r="N43" i="3"/>
  <c r="N121" i="3"/>
  <c r="N120" i="3"/>
  <c r="N126" i="3"/>
  <c r="N116" i="3"/>
  <c r="N24" i="3"/>
  <c r="N106" i="3"/>
  <c r="N115" i="3"/>
  <c r="N99" i="3"/>
  <c r="O264" i="2"/>
  <c r="O265" i="2"/>
  <c r="O266" i="2"/>
  <c r="N240" i="2" s="1"/>
  <c r="O267" i="2"/>
  <c r="N230" i="2" s="1"/>
  <c r="O268" i="2"/>
  <c r="O263" i="2"/>
  <c r="N250" i="2"/>
  <c r="O250" i="2"/>
  <c r="O258" i="2"/>
  <c r="N261" i="2"/>
  <c r="O261" i="2"/>
  <c r="O227" i="2"/>
  <c r="O230" i="2"/>
  <c r="O223" i="2"/>
  <c r="O220" i="2"/>
  <c r="O219" i="2"/>
  <c r="O246" i="2"/>
  <c r="O244" i="2"/>
  <c r="O228" i="2"/>
  <c r="O222" i="2"/>
  <c r="O233" i="2"/>
  <c r="O247" i="2"/>
  <c r="N251" i="2"/>
  <c r="O251" i="2"/>
  <c r="O234" i="2"/>
  <c r="O231" i="2"/>
  <c r="O255" i="2"/>
  <c r="O252" i="2"/>
  <c r="O224" i="2"/>
  <c r="O232" i="2"/>
  <c r="O254" i="2"/>
  <c r="N249" i="2"/>
  <c r="O249" i="2"/>
  <c r="O235" i="2"/>
  <c r="O253" i="2"/>
  <c r="O257" i="2"/>
  <c r="O239" i="2"/>
  <c r="O237" i="2"/>
  <c r="N243" i="2"/>
  <c r="O243" i="2"/>
  <c r="O259" i="2"/>
  <c r="O226" i="2"/>
  <c r="O229" i="2"/>
  <c r="O236" i="2"/>
  <c r="O256" i="2"/>
  <c r="O240" i="2"/>
  <c r="O238" i="2"/>
  <c r="O248" i="2"/>
  <c r="O241" i="2"/>
  <c r="O225" i="2"/>
  <c r="O242" i="2"/>
  <c r="N260" i="2"/>
  <c r="O260" i="2"/>
  <c r="O221" i="2"/>
  <c r="O245" i="2"/>
  <c r="N245" i="2"/>
  <c r="O210" i="2"/>
  <c r="O211" i="2"/>
  <c r="N169" i="2" s="1"/>
  <c r="O212" i="2"/>
  <c r="O213" i="2"/>
  <c r="O214" i="2"/>
  <c r="O209" i="2"/>
  <c r="O203" i="2"/>
  <c r="O193" i="2"/>
  <c r="O207" i="2"/>
  <c r="N174" i="2"/>
  <c r="O174" i="2"/>
  <c r="O176" i="2"/>
  <c r="O172" i="2"/>
  <c r="O167" i="2"/>
  <c r="O165" i="2"/>
  <c r="O205" i="2"/>
  <c r="O177" i="2"/>
  <c r="O181" i="2"/>
  <c r="O169" i="2"/>
  <c r="O188" i="2"/>
  <c r="N200" i="2"/>
  <c r="O200" i="2"/>
  <c r="O196" i="2"/>
  <c r="O186" i="2"/>
  <c r="O179" i="2"/>
  <c r="O197" i="2"/>
  <c r="O191" i="2"/>
  <c r="O171" i="2"/>
  <c r="O180" i="2"/>
  <c r="O189" i="2"/>
  <c r="O202" i="2"/>
  <c r="O182" i="2"/>
  <c r="O198" i="2"/>
  <c r="O204" i="2"/>
  <c r="O178" i="2"/>
  <c r="O194" i="2"/>
  <c r="O173" i="2"/>
  <c r="O206" i="2"/>
  <c r="O166" i="2"/>
  <c r="O170" i="2"/>
  <c r="O183" i="2"/>
  <c r="O195" i="2"/>
  <c r="O187" i="2"/>
  <c r="O184" i="2"/>
  <c r="O185" i="2"/>
  <c r="O190" i="2"/>
  <c r="O199" i="2"/>
  <c r="O175" i="2"/>
  <c r="O201" i="2"/>
  <c r="O168" i="2"/>
  <c r="O192" i="2"/>
  <c r="O156" i="2"/>
  <c r="O157" i="2"/>
  <c r="O158" i="2"/>
  <c r="O159" i="2"/>
  <c r="O160" i="2"/>
  <c r="O155" i="2"/>
  <c r="N147" i="2" s="1"/>
  <c r="O146" i="2"/>
  <c r="O132" i="2"/>
  <c r="O152" i="2"/>
  <c r="O128" i="2"/>
  <c r="O125" i="2"/>
  <c r="O117" i="2"/>
  <c r="O116" i="2"/>
  <c r="O111" i="2"/>
  <c r="O153" i="2"/>
  <c r="O140" i="2"/>
  <c r="O118" i="2"/>
  <c r="O115" i="2"/>
  <c r="O135" i="2"/>
  <c r="O122" i="2"/>
  <c r="O147" i="2"/>
  <c r="O129" i="2"/>
  <c r="O126" i="2"/>
  <c r="O138" i="2"/>
  <c r="O139" i="2"/>
  <c r="O119" i="2"/>
  <c r="O123" i="2"/>
  <c r="O141" i="2"/>
  <c r="O149" i="2"/>
  <c r="O120" i="2"/>
  <c r="O133" i="2"/>
  <c r="O150" i="2"/>
  <c r="O127" i="2"/>
  <c r="O144" i="2"/>
  <c r="N134" i="2"/>
  <c r="O134" i="2"/>
  <c r="O151" i="2"/>
  <c r="O112" i="2"/>
  <c r="O113" i="2"/>
  <c r="O121" i="2"/>
  <c r="O137" i="2"/>
  <c r="O130" i="2"/>
  <c r="O124" i="2"/>
  <c r="O142" i="2"/>
  <c r="O131" i="2"/>
  <c r="O145" i="2"/>
  <c r="O136" i="2"/>
  <c r="O148" i="2"/>
  <c r="O114" i="2"/>
  <c r="O143" i="2"/>
  <c r="O102" i="2"/>
  <c r="O103" i="2"/>
  <c r="O104" i="2"/>
  <c r="N79" i="2" s="1"/>
  <c r="O105" i="2"/>
  <c r="O106" i="2"/>
  <c r="O101" i="2"/>
  <c r="O81" i="2"/>
  <c r="O94" i="2"/>
  <c r="O97" i="2"/>
  <c r="O82" i="2"/>
  <c r="O77" i="2"/>
  <c r="O60" i="2"/>
  <c r="O57" i="2"/>
  <c r="N96" i="2"/>
  <c r="O96" i="2"/>
  <c r="O98" i="2"/>
  <c r="O61" i="2"/>
  <c r="O78" i="2"/>
  <c r="O59" i="2"/>
  <c r="O65" i="2"/>
  <c r="O93" i="2"/>
  <c r="O73" i="2"/>
  <c r="O69" i="2"/>
  <c r="O62" i="2"/>
  <c r="O88" i="2"/>
  <c r="O70" i="2"/>
  <c r="O66" i="2"/>
  <c r="O74" i="2"/>
  <c r="O83" i="2"/>
  <c r="O75" i="2"/>
  <c r="O84" i="2"/>
  <c r="O72" i="2"/>
  <c r="O90" i="2"/>
  <c r="O64" i="2"/>
  <c r="O79" i="2"/>
  <c r="O80" i="2"/>
  <c r="O92" i="2"/>
  <c r="O58" i="2"/>
  <c r="O91" i="2"/>
  <c r="O67" i="2"/>
  <c r="O76" i="2"/>
  <c r="N86" i="2"/>
  <c r="O86" i="2"/>
  <c r="O87" i="2"/>
  <c r="O71" i="2"/>
  <c r="O95" i="2"/>
  <c r="N99" i="2"/>
  <c r="O99" i="2"/>
  <c r="O85" i="2"/>
  <c r="N89" i="2"/>
  <c r="O89" i="2"/>
  <c r="O63" i="2"/>
  <c r="O68" i="2"/>
  <c r="O48" i="2"/>
  <c r="N34" i="2" s="1"/>
  <c r="O49" i="2"/>
  <c r="O50" i="2"/>
  <c r="O51" i="2"/>
  <c r="N11" i="2" s="1"/>
  <c r="O52" i="2"/>
  <c r="O47" i="2"/>
  <c r="N30" i="2" s="1"/>
  <c r="O42" i="2"/>
  <c r="O26" i="2"/>
  <c r="O44" i="2"/>
  <c r="O17" i="2"/>
  <c r="O19" i="2"/>
  <c r="O15" i="2"/>
  <c r="O8" i="2"/>
  <c r="O3" i="2"/>
  <c r="O43" i="2"/>
  <c r="O5" i="2"/>
  <c r="O20" i="2"/>
  <c r="O7" i="2"/>
  <c r="O18" i="2"/>
  <c r="O37" i="2"/>
  <c r="O35" i="2"/>
  <c r="O21" i="2"/>
  <c r="O16" i="2"/>
  <c r="O36" i="2"/>
  <c r="O27" i="2"/>
  <c r="O9" i="2"/>
  <c r="O22" i="2"/>
  <c r="O45" i="2"/>
  <c r="O23" i="2"/>
  <c r="O28" i="2"/>
  <c r="O30" i="2"/>
  <c r="O38" i="2"/>
  <c r="O34" i="2"/>
  <c r="O31" i="2"/>
  <c r="N10" i="2"/>
  <c r="O10" i="2"/>
  <c r="O39" i="2"/>
  <c r="O11" i="2"/>
  <c r="O4" i="2"/>
  <c r="N24" i="2"/>
  <c r="O24" i="2"/>
  <c r="O32" i="2"/>
  <c r="O33" i="2"/>
  <c r="O29" i="2"/>
  <c r="N25" i="2"/>
  <c r="O25" i="2"/>
  <c r="O12" i="2"/>
  <c r="O40" i="2"/>
  <c r="O14" i="2"/>
  <c r="N41" i="2"/>
  <c r="O41" i="2"/>
  <c r="O6" i="2"/>
  <c r="O13" i="2"/>
  <c r="N239" i="2" l="1"/>
  <c r="N195" i="2"/>
  <c r="N206" i="2"/>
  <c r="N189" i="2"/>
  <c r="N153" i="2"/>
  <c r="N142" i="2"/>
  <c r="N58" i="2"/>
  <c r="N5" i="2"/>
  <c r="N26" i="2"/>
  <c r="N17" i="2"/>
  <c r="N125" i="2"/>
  <c r="N172" i="2"/>
  <c r="N69" i="2"/>
  <c r="N135" i="2"/>
  <c r="N193" i="2"/>
  <c r="N37" i="2"/>
  <c r="N59" i="2"/>
  <c r="N152" i="2"/>
  <c r="N33" i="2"/>
  <c r="N45" i="2"/>
  <c r="N39" i="2"/>
  <c r="N31" i="2"/>
  <c r="N38" i="2"/>
  <c r="N36" i="2"/>
  <c r="N15" i="2"/>
  <c r="N40" i="2"/>
  <c r="N32" i="2"/>
  <c r="N23" i="2"/>
  <c r="N42" i="2"/>
  <c r="N3" i="2"/>
  <c r="N67" i="2"/>
  <c r="N60" i="2"/>
  <c r="N85" i="2"/>
  <c r="N84" i="2"/>
  <c r="N61" i="2"/>
  <c r="N82" i="2"/>
  <c r="N71" i="2"/>
  <c r="N80" i="2"/>
  <c r="N93" i="2"/>
  <c r="N145" i="2"/>
  <c r="N143" i="2"/>
  <c r="N148" i="2"/>
  <c r="N149" i="2"/>
  <c r="N146" i="2"/>
  <c r="N130" i="2"/>
  <c r="N133" i="2"/>
  <c r="N139" i="2"/>
  <c r="N132" i="2"/>
  <c r="N190" i="2"/>
  <c r="N184" i="2"/>
  <c r="N170" i="2"/>
  <c r="N182" i="2"/>
  <c r="N186" i="2"/>
  <c r="N175" i="2"/>
  <c r="N204" i="2"/>
  <c r="N197" i="2"/>
  <c r="N188" i="2"/>
  <c r="N165" i="2"/>
  <c r="N203" i="2"/>
  <c r="N168" i="2"/>
  <c r="N185" i="2"/>
  <c r="N187" i="2"/>
  <c r="N183" i="2"/>
  <c r="N194" i="2"/>
  <c r="N171" i="2"/>
  <c r="N177" i="2"/>
  <c r="N176" i="2"/>
  <c r="N258" i="2"/>
  <c r="N248" i="2"/>
  <c r="N253" i="2"/>
  <c r="N252" i="2"/>
  <c r="N246" i="2"/>
  <c r="N225" i="2"/>
  <c r="N236" i="2"/>
  <c r="N226" i="2"/>
  <c r="N232" i="2"/>
  <c r="N231" i="2"/>
  <c r="N233" i="2"/>
  <c r="N228" i="2"/>
  <c r="N220" i="2"/>
  <c r="N221" i="2"/>
  <c r="N242" i="2"/>
  <c r="N241" i="2"/>
  <c r="N238" i="2"/>
  <c r="N256" i="2"/>
  <c r="N229" i="2"/>
  <c r="N259" i="2"/>
  <c r="N237" i="2"/>
  <c r="N257" i="2"/>
  <c r="N235" i="2"/>
  <c r="N254" i="2"/>
  <c r="N224" i="2"/>
  <c r="N255" i="2"/>
  <c r="N234" i="2"/>
  <c r="N247" i="2"/>
  <c r="N222" i="2"/>
  <c r="N244" i="2"/>
  <c r="N219" i="2"/>
  <c r="N223" i="2"/>
  <c r="N227" i="2"/>
  <c r="N192" i="2"/>
  <c r="N201" i="2"/>
  <c r="N199" i="2"/>
  <c r="N166" i="2"/>
  <c r="N173" i="2"/>
  <c r="N178" i="2"/>
  <c r="N198" i="2"/>
  <c r="N202" i="2"/>
  <c r="N180" i="2"/>
  <c r="N191" i="2"/>
  <c r="N179" i="2"/>
  <c r="N196" i="2"/>
  <c r="N181" i="2"/>
  <c r="N205" i="2"/>
  <c r="N167" i="2"/>
  <c r="N207" i="2"/>
  <c r="N121" i="2"/>
  <c r="N112" i="2"/>
  <c r="N127" i="2"/>
  <c r="N123" i="2"/>
  <c r="N126" i="2"/>
  <c r="N118" i="2"/>
  <c r="N116" i="2"/>
  <c r="N114" i="2"/>
  <c r="N136" i="2"/>
  <c r="N131" i="2"/>
  <c r="N124" i="2"/>
  <c r="N137" i="2"/>
  <c r="N113" i="2"/>
  <c r="N151" i="2"/>
  <c r="N144" i="2"/>
  <c r="N150" i="2"/>
  <c r="N120" i="2"/>
  <c r="N141" i="2"/>
  <c r="N119" i="2"/>
  <c r="N138" i="2"/>
  <c r="N129" i="2"/>
  <c r="N122" i="2"/>
  <c r="N115" i="2"/>
  <c r="N140" i="2"/>
  <c r="N111" i="2"/>
  <c r="N117" i="2"/>
  <c r="N128" i="2"/>
  <c r="N90" i="2"/>
  <c r="N88" i="2"/>
  <c r="N94" i="2"/>
  <c r="N63" i="2"/>
  <c r="N95" i="2"/>
  <c r="N87" i="2"/>
  <c r="N76" i="2"/>
  <c r="N91" i="2"/>
  <c r="N92" i="2"/>
  <c r="N66" i="2"/>
  <c r="N68" i="2"/>
  <c r="N83" i="2"/>
  <c r="N81" i="2"/>
  <c r="N64" i="2"/>
  <c r="N72" i="2"/>
  <c r="N75" i="2"/>
  <c r="N74" i="2"/>
  <c r="N70" i="2"/>
  <c r="N62" i="2"/>
  <c r="N73" i="2"/>
  <c r="N65" i="2"/>
  <c r="N78" i="2"/>
  <c r="N98" i="2"/>
  <c r="N57" i="2"/>
  <c r="N77" i="2"/>
  <c r="N97" i="2"/>
  <c r="N9" i="2"/>
  <c r="N7" i="2"/>
  <c r="N6" i="2"/>
  <c r="N14" i="2"/>
  <c r="N12" i="2"/>
  <c r="N29" i="2"/>
  <c r="N4" i="2"/>
  <c r="N28" i="2"/>
  <c r="N13" i="2"/>
  <c r="N21" i="2"/>
  <c r="N22" i="2"/>
  <c r="N27" i="2"/>
  <c r="N16" i="2"/>
  <c r="N35" i="2"/>
  <c r="N18" i="2"/>
  <c r="N20" i="2"/>
  <c r="N43" i="2"/>
  <c r="N8" i="2"/>
  <c r="N19" i="2"/>
  <c r="N44" i="2"/>
</calcChain>
</file>

<file path=xl/sharedStrings.xml><?xml version="1.0" encoding="utf-8"?>
<sst xmlns="http://schemas.openxmlformats.org/spreadsheetml/2006/main" count="11771" uniqueCount="291">
  <si>
    <t>COMPETENCIAS CIUDADANAS</t>
  </si>
  <si>
    <t>GRUPO_REFERENCIA</t>
  </si>
  <si>
    <t>MUNICIPIO_INSTITUCION</t>
  </si>
  <si>
    <t>DEPARTAMENTO_INSTITUCION</t>
  </si>
  <si>
    <t>ID_INSTITUCION</t>
  </si>
  <si>
    <t>INSTITUCION</t>
  </si>
  <si>
    <t>ORIGEN</t>
  </si>
  <si>
    <t>CARACTER</t>
  </si>
  <si>
    <t>NOMBRE_MODULO</t>
  </si>
  <si>
    <t>TOTAL_EVALINSTITUCION_GRUPREF</t>
  </si>
  <si>
    <t>TECNOLÓGICO EN INGENIERÍA, INDUSTRIA Y MINAS</t>
  </si>
  <si>
    <t>BOGOTÁ D.C.</t>
  </si>
  <si>
    <t>BOGOTA</t>
  </si>
  <si>
    <t>CENTRO DE EDUCACION MILITAR-BOGOTÁ D.C.</t>
  </si>
  <si>
    <t>REGIMEN ESPECIAL</t>
  </si>
  <si>
    <t>INSTITUCIÓN UNIVERSITARIA</t>
  </si>
  <si>
    <t>CARTAGENA DE INDIAS</t>
  </si>
  <si>
    <t>BOLIVAR</t>
  </si>
  <si>
    <t>COLEGIO MAYOR DE BOLIVAR-CARTAGENA</t>
  </si>
  <si>
    <t>OFICIAL NACIONAL</t>
  </si>
  <si>
    <t>INSTITUCIÓN TECNOLÓGICA</t>
  </si>
  <si>
    <t>POPAYÁN</t>
  </si>
  <si>
    <t>CAUCA</t>
  </si>
  <si>
    <t>COLEGIO MAYOR DEL CAUCA-POPAYAN</t>
  </si>
  <si>
    <t>MEDELLÍN</t>
  </si>
  <si>
    <t>ANTIOQUIA</t>
  </si>
  <si>
    <t>CORPORACION ACADEMIA TECNOLOGICA DE COLOMBIA -ATEC-MEDELLIN</t>
  </si>
  <si>
    <t>NO OFICIAL - CORPORACIÓN</t>
  </si>
  <si>
    <t>HONDA</t>
  </si>
  <si>
    <t>TOLIMA</t>
  </si>
  <si>
    <t>CORPORACION DE EDUCACION DEL NORTE DEL TOLIMA-HONDA</t>
  </si>
  <si>
    <t>CALI</t>
  </si>
  <si>
    <t>VALLE</t>
  </si>
  <si>
    <t>CORPORACION ESCUELA SUPERIOR DE ADMINISTRACION Y ESTUDIOS TECNOLOGICOS-E.A.E.-CALI</t>
  </si>
  <si>
    <t>CORPORACION INTERNACIONAL PARA EL DESARROLLO EDUCATIVO -CIDE-BOGOTÁ D.C.</t>
  </si>
  <si>
    <t>BARRANQUILLA</t>
  </si>
  <si>
    <t>ATLANTICO</t>
  </si>
  <si>
    <t>CORPORACION POLITECNICO DE LA COSTA ATLANTICA-BARRANQUILLA</t>
  </si>
  <si>
    <t>CORPORACION TECNOLOGICA DE BOGOTA - C.T.B.-BOGOTÁ D.C.</t>
  </si>
  <si>
    <t>CORPORACION TECNOLOGICA INDOAMERICA-BARRANQUILLA</t>
  </si>
  <si>
    <t>CORPORACION TECNOLOGICA INDUSTRIAL COLOMBIANA - TEINCO-BOGOTÁ D.C.</t>
  </si>
  <si>
    <t>CORPORACION UNIFICADA NACIONAL DE EDUCACION SUPERIOR-CUN-BOGOTÁ D.C.</t>
  </si>
  <si>
    <t>TÉCNICA PROFESIONAL</t>
  </si>
  <si>
    <t>CORPORACION UNIVERSAL DE INVESTIGACION Y TECNOLOGIA -CORUNIVERSITEC-BOGOTÁ D.C.</t>
  </si>
  <si>
    <t>SINCELEJO</t>
  </si>
  <si>
    <t>SUCRE</t>
  </si>
  <si>
    <t>CORPORACION UNIVERSITARIA ANTONIO JOSE DE SUCRE - CORPOSUCRE-SINCELEJO</t>
  </si>
  <si>
    <t>PASTO</t>
  </si>
  <si>
    <t>NARIÑO</t>
  </si>
  <si>
    <t>CORPORACION UNIVERSITARIA AUTONOMA DE NARIÑO -AUNAR-PASTO</t>
  </si>
  <si>
    <t>CORPORACION UNIVERSITARIA CENTRO SUPERIOR - UNICUCES-CALI</t>
  </si>
  <si>
    <t>CORPORACION UNIVERSITARIA COMFACAUCA - UNICOMFACAUCA-POPAYAN</t>
  </si>
  <si>
    <t>BELLO</t>
  </si>
  <si>
    <t>CORPORACION UNIVERSITARIA MINUTO DE DIOS -UNIMINUTO-BELLO</t>
  </si>
  <si>
    <t>CORPORACION UNIVERSITARIA MINUTO DE DIOS -UNIMINUTO-BOGOTÁ D.C.</t>
  </si>
  <si>
    <t>CORPORACION UNIVERSITARIA REFORMADA - CUR -BARRANQUILLA</t>
  </si>
  <si>
    <t>CORPORACION UNIVERSITARIA REMINGTON-MEDELLIN</t>
  </si>
  <si>
    <t>DIRECCION NACIONAL DE ESCUELAS-BOGOTÁ D.C.</t>
  </si>
  <si>
    <t>ELITE- ESCUELA LATINOAMERICANA DE INGENIEROS, TECNOLOGOS Y EMPRESARIOS-BOGOTÁ D.C.</t>
  </si>
  <si>
    <t>ARMENIA</t>
  </si>
  <si>
    <t>QUINDIO</t>
  </si>
  <si>
    <t>ESCUELA DE ADMINISTRACION Y MERCADOTECNIA DEL QUINDIO-ARMENIA</t>
  </si>
  <si>
    <t>NO OFICIAL - FUNDACIÓN</t>
  </si>
  <si>
    <t>ESCUELA DE INGENIEROS MILITARES-BOGOTÁ D.C.</t>
  </si>
  <si>
    <t>MADRID</t>
  </si>
  <si>
    <t>CUNDINAMARCA</t>
  </si>
  <si>
    <t>ESCUELA DE SUBOFICIALES DE LA FUERZA AEREA COLOMBIANA"ANDRES M.DIAZ"-MADRID</t>
  </si>
  <si>
    <t>ESCUELA NAVAL DE SUBOFICIALES"ARC"BARRANQUILLA-BARRANQUILLA</t>
  </si>
  <si>
    <t>ESCUELA SUPERIOR DE CIENCIAS EMPRESARIALES - ECIEM-BOGOTÁ D.C.</t>
  </si>
  <si>
    <t>ESCUELA TECNOLOGICA INSTITUTO TECNICO CENTRAL -BOGOTÁ D.C.</t>
  </si>
  <si>
    <t>FUNDACION CENTRO COLOMBIANO DE ESTUDIOS PROFESIONALES, -F.C.E.C.E.P.-CALI</t>
  </si>
  <si>
    <t>FUNDACION CENTRO DE INVESTIGACION DOCENCIA Y CONSULTORIA ADMINISTRATIVA-F-CIDCA-BOGOTÁ D.C.</t>
  </si>
  <si>
    <t>FUNDACION DE EDUCACION SUPERIOR SAN JOSE -FESSANJOSE-BOGOTÁ D.C.</t>
  </si>
  <si>
    <t>NEIVA</t>
  </si>
  <si>
    <t>HUILA</t>
  </si>
  <si>
    <t>FUNDACION ESCUELA TECNOLOGICA DE NEIVA - JESUS OVIEDO PEREZ-NEIVA</t>
  </si>
  <si>
    <t>FUNDACION TECNOLOGICA "ANTONIO DE AREVALO"-CARTAGENA</t>
  </si>
  <si>
    <t>FUNDACION TECNOLOGICA AUTONOMA DEL PACIFICO-CALI</t>
  </si>
  <si>
    <t>FUNDACION TECNOLOGICA COLOMBO- GERMANA-BOGOTÁ D.C.</t>
  </si>
  <si>
    <t>FUNDACION UNIVERSITARIA COLOMBO INTERNACIONAL - UNICOLOMBO-CARTAGENA</t>
  </si>
  <si>
    <t>FUNDACION UNIVERSITARIA DEL AREA ANDINA-BOGOTÁ D.C.</t>
  </si>
  <si>
    <t>YOPAL</t>
  </si>
  <si>
    <t>CASANARE</t>
  </si>
  <si>
    <t>FUNDACION UNIVERSITARIA INTERNACIONAL DEL TROPICO AMERICANO-YOPAL</t>
  </si>
  <si>
    <t>TUNJA</t>
  </si>
  <si>
    <t>BOYACA</t>
  </si>
  <si>
    <t>FUNDACION UNIVERSITARIA JUAN DE CASTELLANOS-TUNJA</t>
  </si>
  <si>
    <t>FUNDACION UNIVERSITARIA "MARIA CANO"-MEDELLIN</t>
  </si>
  <si>
    <t>FUNDACION UNIVERSITARIA TECNOLOGICO COMFENALCO - CARTAGENA      -CARTAGENA</t>
  </si>
  <si>
    <t>INSTITUCION  UNIVERSITARIA PASCUAL BRAVO-MEDELLIN</t>
  </si>
  <si>
    <t>INSTITUCION UNIVERSITARIA ANTONIO JOSE CAMACHO - UNIAJC-CALI</t>
  </si>
  <si>
    <t>OFICIAL MUNICIPAL</t>
  </si>
  <si>
    <t>SOLEDAD</t>
  </si>
  <si>
    <t>INSTITUCION UNIVERSITARIA ITSA-SOLEDAD</t>
  </si>
  <si>
    <t>INSTITUCION UNIVERSITARIA MARCO FIDEL SUAREZ-BELLO</t>
  </si>
  <si>
    <t>INSTITUCION UNIVERSITARIA SALAZAR Y HERRERA-MEDELLIN</t>
  </si>
  <si>
    <t>ROLDANILLO</t>
  </si>
  <si>
    <t>INSTITUTO DE EDUCACION TECNICA PROFESIONAL DE ROLDANILLO-ROLDANILLO</t>
  </si>
  <si>
    <t>SAN JUAN DEL CESAR</t>
  </si>
  <si>
    <t>LA GUAJIRA</t>
  </si>
  <si>
    <t>INSTITUTO NACIONAL DE FORMACION TECNICA PROFESIONAL DE SAN JUAN DEL CESAR-SAN JUAN DEL CESAR</t>
  </si>
  <si>
    <t>PAMPLONA</t>
  </si>
  <si>
    <t>NORTE SANTANDER</t>
  </si>
  <si>
    <t>INSTITUTO SUPERIOR DE EDUCACION RURAL-ISER-PAMPLONA</t>
  </si>
  <si>
    <t>MOCOA</t>
  </si>
  <si>
    <t>PUTUMAYO</t>
  </si>
  <si>
    <t>INSTITUTO TECNOLOGICO DEL PUTUMAYO-MOCOA</t>
  </si>
  <si>
    <t>INSTITUTO TECNOLOGICO METROPOLITANO-MEDELLIN</t>
  </si>
  <si>
    <t>ESPINAL</t>
  </si>
  <si>
    <t>INSTITUTO TOLIMENSE DE FORMACION TECNICA PROFESIONAL -ESPINAL</t>
  </si>
  <si>
    <t>BARRANCABERMEJA</t>
  </si>
  <si>
    <t>SANTANDER</t>
  </si>
  <si>
    <t>INSTITUTO UNIVERSITARIO DE LA PAZ-BARRANCABERMEJA</t>
  </si>
  <si>
    <t>OFICIAL DEPARTAMENTAL</t>
  </si>
  <si>
    <t>POLITECNICO COLOMBIANO"JAIME ISAZA CADAVID"-MEDELLIN</t>
  </si>
  <si>
    <t>POLITECNICO GRANCOLOMBIANO-BOGOTÁ D.C.</t>
  </si>
  <si>
    <t>SERVICIO NACIONAL DE APRENDIZAJE-SENA</t>
  </si>
  <si>
    <t>BUCARAMANGA</t>
  </si>
  <si>
    <t>UNIDADES TECNOLOGICAS DE SANTANDER-BUCARAMANGA</t>
  </si>
  <si>
    <t>UNIVERSIDAD ANTONIO NARIÑO-BOGOTÁ D.C.</t>
  </si>
  <si>
    <t>UNIVERSIDAD</t>
  </si>
  <si>
    <t>UNIVERSIDAD AUTONOMA DE BUCARAMANGA-UNAB-BUCARAMANGA</t>
  </si>
  <si>
    <t>MANIZALES</t>
  </si>
  <si>
    <t>CALDAS</t>
  </si>
  <si>
    <t>UNIVERSIDAD AUTONOMA DE MANIZALES-MANIZALES</t>
  </si>
  <si>
    <t>UNIVERSIDAD AUTONOMA DE OCCIDENTE-CALI</t>
  </si>
  <si>
    <t>UNIVERSIDAD COOPERATIVA DE COLOMBIA-BOGOTÁ D.C.</t>
  </si>
  <si>
    <t>UNIVERSIDAD DE ANTIOQUIA-MEDELLIN</t>
  </si>
  <si>
    <t>UNIVERSIDAD DE CALDAS-MANIZALES</t>
  </si>
  <si>
    <t>UNIVERSIDAD DE CARTAGENA-CARTAGENA</t>
  </si>
  <si>
    <t>UNIVERSIDAD DE CIENCIAS APLICADAS Y AMBIENTALES UDCA.-BOGOTÁ D.C.</t>
  </si>
  <si>
    <t>IBAGUÉ</t>
  </si>
  <si>
    <t>UNIVERSIDAD DE IBAGUE-IBAGUE</t>
  </si>
  <si>
    <t>UNIVERSIDAD DE PAMPLONA-PAMPLONA</t>
  </si>
  <si>
    <t>UNIVERSIDAD DE SANTANDER - UDES-BUCARAMANGA</t>
  </si>
  <si>
    <t>UNIVERSIDAD DE SUCRE-SINCELEJO</t>
  </si>
  <si>
    <t>UNIVERSIDAD DEL CAUCA-POPAYAN</t>
  </si>
  <si>
    <t>BUENAVENTURA</t>
  </si>
  <si>
    <t>UNIVERSIDAD DEL PACIFICO-BUENAVENTURA</t>
  </si>
  <si>
    <t>UNIVERSIDAD DEL QUINDIO-ARMENIA</t>
  </si>
  <si>
    <t>UNIVERSIDAD DEL SINÚ 'Elías Bechara Zainúm' - UNISINÚ-CARTAGENA</t>
  </si>
  <si>
    <t>UNIVERSIDAD DEL TOLIMA-IBAGUE</t>
  </si>
  <si>
    <t>UNIVERSIDAD DEL VALLE-CALI</t>
  </si>
  <si>
    <t>UNIVERSIDAD DISTRITAL"FRANCISCO JOSE DE CALDAS"-BOGOTÁ D.C.</t>
  </si>
  <si>
    <t>UNIVERSIDAD ECCI-BOGOTÁ D.C.</t>
  </si>
  <si>
    <t>CÚCUTA</t>
  </si>
  <si>
    <t>UNIVERSIDAD FRANCISCO DE PAULA SANTANDER-CUCUTA</t>
  </si>
  <si>
    <t>UNIVERSIDAD LA GRAN COLOMBIA-BOGOTÁ D.C.</t>
  </si>
  <si>
    <t>UNIVERSIDAD MILITAR"NUEVA GRANADA"-BOGOTÁ D.C.</t>
  </si>
  <si>
    <t>UNIVERSIDAD NACIONAL ABIERTA Y A DISTANCIA UNAD-BOGOTÁ D.C.</t>
  </si>
  <si>
    <t>UNIVERSIDAD PEDAGOGICA Y TECNOLOGICA DE COLOMBIA-TUNJA</t>
  </si>
  <si>
    <t>UNIVERSIDAD PONTIFICIA BOLIVARIANA-MEDELLIN</t>
  </si>
  <si>
    <t>UNIVERSIDAD SANTIAGO DE CALI-CALI</t>
  </si>
  <si>
    <t>UNIVERSIDAD SURCOLOMBIANA-NEIVA</t>
  </si>
  <si>
    <t>UNIVERSIDAD TECNOLOGICA DE BOLIVAR-CARTAGENA</t>
  </si>
  <si>
    <t>PEREIRA</t>
  </si>
  <si>
    <t>RISARALDA</t>
  </si>
  <si>
    <t>UNIVERSIDAD TECNOLOGICA DE PEREIRA - ITP-PEREIRA</t>
  </si>
  <si>
    <t>QUIBDÓ</t>
  </si>
  <si>
    <t>CHOCO</t>
  </si>
  <si>
    <t>UNIVERSIDAD TECNOLOGICA DEL CHOCO"DIEGO LUIS CORDOBA"-QUIBDO</t>
  </si>
  <si>
    <t>UNIVERSIDAD-COLEGIO MAYOR DE CUNDINAMARCA-BOGOTÁ D.C.</t>
  </si>
  <si>
    <t>TÉCNICO EN INGENIERÍA, INDUSTRIA Y MINAS</t>
  </si>
  <si>
    <t>CORPORACION DE EDUCACION TECNOLOGICA COLSUBSIDIO EADS-BOGOTÁ D.C.</t>
  </si>
  <si>
    <t>CORPORACION INTERAMERICANA DE EDUCACION SUPERIOR-CORPOCIDES-BUCARAMANGA</t>
  </si>
  <si>
    <t>CORPORACION UNIVERSITARIA DE INVESTIGACION Y DESARROLLO -"UDI"-BUCARAMANGA</t>
  </si>
  <si>
    <t>FUNDACION DE ESTUDIOS SUPERIORES COMFANORTE -F.E.S.C.-CUCUTA</t>
  </si>
  <si>
    <t>FUNDACION INTERAMERICANA TECNICA-FIT-BOGOTÁ D.C.</t>
  </si>
  <si>
    <t>FUNDACION PARA LA EDUCACION SUPERIOR SAN MATEO "FUNDACION SAN MATEO"-BOGOTÁ D.C.</t>
  </si>
  <si>
    <t>FUNDACION UNIVERSITARIA HORIZONTE-BOGOTÁ D.C.</t>
  </si>
  <si>
    <t>FUNDACION UNIVERSITARIA LOS LIBERTADORES-BOGOTÁ D.C.</t>
  </si>
  <si>
    <t>GUADALAJARA DE BUGA</t>
  </si>
  <si>
    <t>INSTITUTO TECNICO AGRICOLA-ITA-BUGA</t>
  </si>
  <si>
    <t>POLITECNICO INTERNACIONAL INSTITUCION DE EDUCACION SUPERIOR-BOGOTÁ D.C.</t>
  </si>
  <si>
    <t>TECNOLÓGICA FITEC-BUCARAMANGA</t>
  </si>
  <si>
    <t>UNIPANAMERICANA - FUNDACION UNIVERSITARIA PANAMERICANA-BOGOTÁ D.C.</t>
  </si>
  <si>
    <t>UNIVERSIDAD DEL ATLANTICO-BARRANQUILLA</t>
  </si>
  <si>
    <t>COMUNICACIÓN ESCRITA</t>
  </si>
  <si>
    <t>PROMEDIO_PUNTAJEPRUEBA</t>
  </si>
  <si>
    <t>INGLÉS</t>
  </si>
  <si>
    <t>LECTURA CRÍTICA</t>
  </si>
  <si>
    <t>RAZONAMIENTO CUANTITATIVO</t>
  </si>
  <si>
    <t>TECNOLÓGICO EN ADMINISTRACIÓN Y TURISMO</t>
  </si>
  <si>
    <t>PENSILVANIA</t>
  </si>
  <si>
    <t>COLEGIO INTEGRADO NACIONAL ORIENTE DE CALDAS- IES CINOC-PENSILVANIA</t>
  </si>
  <si>
    <t>COLEGIO MAYOR DE ANTIOQUIA-MEDELLIN</t>
  </si>
  <si>
    <t>CARTAGO</t>
  </si>
  <si>
    <t>CORPORACION DE ESTUDIOS TECNOLOGICOS DEL NORTE DEL VALLE-CARTAGO</t>
  </si>
  <si>
    <t>SANTA FÉ DE ANTIOQUIA</t>
  </si>
  <si>
    <t>CORPORACION TECNOLOGICA CATOLICA DE OCCIDENTE - TECOC -SANTAFÉ DE ANTIOQUIA</t>
  </si>
  <si>
    <t>CORPORACION UNIVERSITARIA  UNITEC-BOGOTÁ D.C.</t>
  </si>
  <si>
    <t>CORPORACION UNIVERSITARIA ADVENTISTA-MEDELLIN</t>
  </si>
  <si>
    <t>CORPORACION UNIVERSITARIA AMERICANA-BARRANQUILLA</t>
  </si>
  <si>
    <t>CORPORACION UNIVERSITARIA DE ASTURIAS-BOGOTÁ D.C.</t>
  </si>
  <si>
    <t>CORPORACION UNIVERSITARIA EMPRESARIAL DE SALAMANCA-BARRANQUILLA</t>
  </si>
  <si>
    <t>CORPORACION UNIVERSITARIA IBEROAMERICANA-BOGOTÁ D.C.</t>
  </si>
  <si>
    <t>CORPORACION UNIVERSITARIA LATINOAMERICANA- CUL-BARRANQUILLA</t>
  </si>
  <si>
    <t>CORPORACION UNIVERSITARIA PARA EL DESARROLLO EMPRESARIAL Y SOCIAL- CUDES-CALI</t>
  </si>
  <si>
    <t>CORPORACION UNIVERSITARIA RAFAEL NUÑEZ-CARTAGENA</t>
  </si>
  <si>
    <t>ESCUELA DE TECNOLOGIAS DE ANTIOQUIA -ETA-MEDELLIN</t>
  </si>
  <si>
    <t>APARTADÓ</t>
  </si>
  <si>
    <t>FUNDACION DE ESTUDIOS SUPERIORES UNIVERSITARIOS DE URABA ANTONIO ROLDAN BETANCUR-APARTADO</t>
  </si>
  <si>
    <t>FUNDACION TECNOLOGICA AUTONOMA DE BOGOTA-FABA-BOGOTÁ D.C.</t>
  </si>
  <si>
    <t>FUNDACION TECNOLOGICA DE MADRID-MADRID</t>
  </si>
  <si>
    <t>FUNDACION UNIVERSIDAD DE BOGOTA"JORGE TADEO LOZANO"-BOGOTÁ D.C.</t>
  </si>
  <si>
    <t>FUNDACION UNIVERSITARIA AUTONOMA DE LAS AMERICAS-MEDELLIN</t>
  </si>
  <si>
    <t>FUNDACION UNIVERSITARIA CAFAM-BOGOTÁ D.C.</t>
  </si>
  <si>
    <t>SANTA ROSA DE OSOS</t>
  </si>
  <si>
    <t>FUNDACION UNIVERSITARIA CATOLICA DEL NORTE-SANTA ROSA DE OSOS</t>
  </si>
  <si>
    <t>FUNDACION UNIVERSITARIA CATOLICA LUMEN GENTIUM-CALI</t>
  </si>
  <si>
    <t>FUNDACION UNIVERSITARIA COMFENALCO SANTANDER-BUCARAMANGA</t>
  </si>
  <si>
    <t>SAN GIL</t>
  </si>
  <si>
    <t>FUNDACION UNIVERSITARIA DE SAN GIL - UNISANGIL -SAN GIL</t>
  </si>
  <si>
    <t>FUNDACION UNIVERSITARIA DEL AREA ANDINA-PEREIRA</t>
  </si>
  <si>
    <t>FUNDACION UNIVERSITARIA ESUMER-MEDELLIN</t>
  </si>
  <si>
    <t>FUNDACION UNIVERSITARIA MONSERRATE - UNIMONSERRATE-BOGOTÁ D.C.</t>
  </si>
  <si>
    <t>FUNDACION UNIVERSITARIA NAVARRA - UNINAVARRA-NEIVA</t>
  </si>
  <si>
    <t>FUNDACION UNIVERSITARIA PARA EL DESARROLLO HUMANO - UNINPAHU-BOGOTÁ D.C.</t>
  </si>
  <si>
    <t>INSTITUCION UNIVERSITARIA CENTRO DE ESTUDIOS SUPERIORES MARIA GORETTI-PASTO</t>
  </si>
  <si>
    <t>INSTITUCIÓN UNIVERSITARIA COMFAMILIAR RISARALDA</t>
  </si>
  <si>
    <t>INSTITUCION UNIVERSITARIA ESCOLME-MEDELLIN</t>
  </si>
  <si>
    <t>INSTITUCION UNIVERSITARIA LATINA - UNILATINA-BOGOTÁ D.C.</t>
  </si>
  <si>
    <t>INSTITUTO SUPERIOR DE CIENCIAS SOCIALES Y ECONOMICO FAMILIARES-ICSEF-BOGOTÁ D.C.</t>
  </si>
  <si>
    <t>LCI - FUNDACION TECNOLOGICA-BOGOTÁ D.C.</t>
  </si>
  <si>
    <t>POLITECNICO ICAFT-BOGOTÁ D.C.</t>
  </si>
  <si>
    <t>POLITECNICO SANTAFE DE Bogotá-BOGOTÁ D.C.</t>
  </si>
  <si>
    <t>TECNOLOGICO DE ANTIOQUIA-MEDELLIN</t>
  </si>
  <si>
    <t>UNIVERSIDAD AUTONOMA DEL CARIBE-BARRANQUILLA</t>
  </si>
  <si>
    <t>UNIVERSIDAD CATOLICA DE MANIZALES-MANIZALES</t>
  </si>
  <si>
    <t>UNIVERSIDAD CATOLICA DE PEREIRA-PEREIRA</t>
  </si>
  <si>
    <t>EL CARMEN DE VIBORAL</t>
  </si>
  <si>
    <t>UNIVERSIDAD DE ANTIOQUIA-CARMEN DE VIBORAL</t>
  </si>
  <si>
    <t>TURBO</t>
  </si>
  <si>
    <t>UNIVERSIDAD DE ANTIOQUIA-TURBO</t>
  </si>
  <si>
    <t>GIRARDOT</t>
  </si>
  <si>
    <t>UNIVERSIDAD DE CUNDINAMARCA-UDEC-GIRARDOT</t>
  </si>
  <si>
    <t>FLORENCIA</t>
  </si>
  <si>
    <t>CAQUETA</t>
  </si>
  <si>
    <t>UNIVERSIDAD DE LA AMAZONIA-FLORENCIA</t>
  </si>
  <si>
    <t>RIOHACHA</t>
  </si>
  <si>
    <t>UNIVERSIDAD DE LA GUAJIRA-RIOHACHA</t>
  </si>
  <si>
    <t>UNIVERSIDAD DE MANIZALES-MANIZALES</t>
  </si>
  <si>
    <t>SANTA MARTA</t>
  </si>
  <si>
    <t>MAGDALENA</t>
  </si>
  <si>
    <t>UNIVERSIDAD DEL MAGDALENA - UNIMAGDALENA-SANTA MARTA</t>
  </si>
  <si>
    <t>OCAÑA</t>
  </si>
  <si>
    <t>UNIVERSIDAD FRANCISCO DE PAULA SANTANDER-OCAÑA</t>
  </si>
  <si>
    <t>UNIVERSIDAD INCCA DE COLOMBIA-BOGOTÁ D.C.</t>
  </si>
  <si>
    <t>UNIVERSIDAD INDUSTRIAL DE SANTANDER-BUCARAMANGA</t>
  </si>
  <si>
    <t>UNIVERSIDAD MANUELA BELTRAN-UMB--BOGOTÁ D.C.</t>
  </si>
  <si>
    <t>UNIVERSIDAD MARIANA-PASTO</t>
  </si>
  <si>
    <t>PALMIRA</t>
  </si>
  <si>
    <t>UNIVERSIDAD SANTIAGO DE CALI-PALMIRA</t>
  </si>
  <si>
    <t>UNIVERSIDAD SANTO TOMAS-BOGOTÁ D.C.</t>
  </si>
  <si>
    <t>UNIVERSIDAD SIMON BOLIVAR-BARRANQUILLA</t>
  </si>
  <si>
    <t>UNIVERSITARIA VIRTUAL INTERNACIONAL-BOGOTÁ D.C.</t>
  </si>
  <si>
    <t>TECNOLÓGICO EN SALUD</t>
  </si>
  <si>
    <t>CORPORACION UNIVERSITARIA DE CIENCIAS EMPRESARIALES, EDUCACION Y SALUD -CORSALUD-BARRANQUILLA</t>
  </si>
  <si>
    <t>FUNDACION UNIVERSITARIA DE CIENCIAS DE LA SALUD-BOGOTÁ D.C.</t>
  </si>
  <si>
    <t>UNIVERSIDAD CES-MEDELLIN</t>
  </si>
  <si>
    <t>ANDES</t>
  </si>
  <si>
    <t>UNIVERSIDAD DE ANTIOQUIA-ANDES</t>
  </si>
  <si>
    <t>MONTERÍA</t>
  </si>
  <si>
    <t>CORDOBA</t>
  </si>
  <si>
    <t>UNIVERSIDAD DE CORDOBA-MONTERIA</t>
  </si>
  <si>
    <t>VILLAVICENCIO</t>
  </si>
  <si>
    <t>META</t>
  </si>
  <si>
    <t>UNIVERSIDAD DE LOS LLANOS-VILLAVICENCIO</t>
  </si>
  <si>
    <t>UNIVERSIDAD DE NARIÑO-PASTO</t>
  </si>
  <si>
    <t>UNIVERSIDAD SANTO TOMAS-BUCARAMANGA</t>
  </si>
  <si>
    <t>Resultados por grupo de referencia y posición por institución respecto a las competencias genéricas</t>
  </si>
  <si>
    <t xml:space="preserve">El Instituto Colombiano para la Evaluación de la Educación (ICFES) es responsable de medir la calidad de los resultados de la educación que reciben los colombianos en todos sus niveles y generar información relevante para analizar y mejorar la calidad de la educación en Colombia, a través del examen SABER PRO para las Instituciones de Educación Superior.
Este examen evalua cinco competencias genéricas, entendidas como aquellas que todos los estudiantes deben desarrollar independiente del énfasis de formación, éstas son: lectura crítica, razonamiento cuantitativo, comunicación escrita, inglés y competencias ciudadanas. 
A continuación se presenta en cada una de las pestañas de este documento los grupos de referencia en los cuales la Universidad tiene programas académicos, con la respectiva posición de la Universidad Tecnológica de Pereira, en relación con las competencias genéricas, comparada con otras universidades a nivel nacional.
</t>
  </si>
  <si>
    <t>Los siguientes son los programas Tecnológicos y técnicos que hacen parte de los grupos de referencia:</t>
  </si>
  <si>
    <t>Técnico Profesional en Mecatrónica</t>
  </si>
  <si>
    <t>Tecnología en Gestión del Turismo Sostenible</t>
  </si>
  <si>
    <t>Tecnología en Electricidad</t>
  </si>
  <si>
    <t>Tecnología en Mecatrónica</t>
  </si>
  <si>
    <t>Tecnología Industrial</t>
  </si>
  <si>
    <t>Tecnología Mecánica</t>
  </si>
  <si>
    <t>Tecnología Química</t>
  </si>
  <si>
    <t>Tecnología en Atención Prehospitalaria</t>
  </si>
  <si>
    <t>PROMEDIO_PUNTAJEGLOBAL</t>
  </si>
  <si>
    <t>DESVI_ESTANDAR_PUNTAJEGLOBAL</t>
  </si>
  <si>
    <t>DESVI_ESTANDAR_PUNTAJEPRUEBA</t>
  </si>
  <si>
    <t>PERCENTIL PUNTAJEPRUEBA</t>
  </si>
  <si>
    <t>JERARQUIA PUNTAJEPRUEBA</t>
  </si>
  <si>
    <t>Percentil 1</t>
  </si>
  <si>
    <t>Percentil 2</t>
  </si>
  <si>
    <t>Percentil 3</t>
  </si>
  <si>
    <t>Percentil 4</t>
  </si>
  <si>
    <t>Percentil 5</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</si>
</sst>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8"/>
      <color theme="4" tint="-0.499984740745262"/>
      <name val="Calibri"/>
      <family val="2"/>
      <scheme val="minor"/>
    </font>
    <font>
      <sz val="14"/>
      <color theme="1"/>
      <name val="Calibri"/>
      <family val="2"/>
      <scheme val="minor"/>
    </font>
    <font>
      <b/>
      <sz val="14"/>
      <color theme="4" tint="-0.49998474074526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15">
    <xf numFmtId="0" fontId="0" fillId="0" borderId="0" xfId="0"/>
    <xf numFmtId="0" fontId="2" fillId="2" borderId="0" xfId="0" applyFont="1" applyFill="1" applyAlignment="1">
      <alignment horizontal="left"/>
    </xf>
    <xf numFmtId="0" fontId="0" fillId="2" borderId="0" xfId="0" applyFill="1"/>
    <xf numFmtId="0" fontId="4" fillId="2" borderId="0" xfId="0" applyFont="1" applyFill="1"/>
    <xf numFmtId="0" fontId="3" fillId="2" borderId="0" xfId="0" applyFont="1" applyFill="1" applyBorder="1" applyAlignment="1">
      <alignment vertical="center"/>
    </xf>
    <xf numFmtId="0" fontId="3" fillId="2" borderId="0" xfId="0" applyFont="1" applyFill="1" applyBorder="1"/>
    <xf numFmtId="0" fontId="0" fillId="0" borderId="0" xfId="0" applyAlignment="1">
      <alignment horizontal="center"/>
    </xf>
    <xf numFmtId="0" fontId="1" fillId="0" borderId="3" xfId="0" applyFont="1" applyBorder="1" applyAlignment="1"/>
    <xf numFmtId="0" fontId="0" fillId="0" borderId="0" xfId="0" applyAlignment="1">
      <alignment horizontal="left" vertical="center"/>
    </xf>
    <xf numFmtId="0" fontId="1"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3" fillId="2" borderId="0" xfId="0" applyFont="1" applyFill="1" applyAlignment="1">
      <alignment horizontal="center" vertical="center" wrapText="1"/>
    </xf>
    <xf numFmtId="0" fontId="1" fillId="3" borderId="1" xfId="0" applyFont="1" applyFill="1" applyBorder="1" applyAlignment="1">
      <alignment horizontal="center"/>
    </xf>
    <xf numFmtId="0" fontId="1" fillId="3"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180975</xdr:rowOff>
    </xdr:from>
    <xdr:to>
      <xdr:col>2</xdr:col>
      <xdr:colOff>726109</xdr:colOff>
      <xdr:row>8</xdr:row>
      <xdr:rowOff>57150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561975"/>
          <a:ext cx="1373809" cy="1019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N44"/>
  <sheetViews>
    <sheetView tabSelected="1" workbookViewId="0">
      <selection activeCell="A12" sqref="A12"/>
    </sheetView>
  </sheetViews>
  <sheetFormatPr baseColWidth="10" defaultRowHeight="15" x14ac:dyDescent="0.25"/>
  <cols>
    <col min="1" max="16384" width="11.42578125" style="2"/>
  </cols>
  <sheetData>
    <row r="13" spans="2:14" ht="23.25" x14ac:dyDescent="0.35">
      <c r="B13" s="1" t="s">
        <v>270</v>
      </c>
    </row>
    <row r="14" spans="2:14" x14ac:dyDescent="0.25">
      <c r="B14" s="12" t="s">
        <v>271</v>
      </c>
      <c r="C14" s="12"/>
      <c r="D14" s="12"/>
      <c r="E14" s="12"/>
      <c r="F14" s="12"/>
      <c r="G14" s="12"/>
      <c r="H14" s="12"/>
      <c r="I14" s="12"/>
      <c r="J14" s="12"/>
      <c r="K14" s="12"/>
      <c r="L14" s="12"/>
      <c r="M14" s="12"/>
      <c r="N14" s="12"/>
    </row>
    <row r="15" spans="2:14" x14ac:dyDescent="0.25">
      <c r="B15" s="12"/>
      <c r="C15" s="12"/>
      <c r="D15" s="12"/>
      <c r="E15" s="12"/>
      <c r="F15" s="12"/>
      <c r="G15" s="12"/>
      <c r="H15" s="12"/>
      <c r="I15" s="12"/>
      <c r="J15" s="12"/>
      <c r="K15" s="12"/>
      <c r="L15" s="12"/>
      <c r="M15" s="12"/>
      <c r="N15" s="12"/>
    </row>
    <row r="16" spans="2:14" x14ac:dyDescent="0.25">
      <c r="B16" s="12"/>
      <c r="C16" s="12"/>
      <c r="D16" s="12"/>
      <c r="E16" s="12"/>
      <c r="F16" s="12"/>
      <c r="G16" s="12"/>
      <c r="H16" s="12"/>
      <c r="I16" s="12"/>
      <c r="J16" s="12"/>
      <c r="K16" s="12"/>
      <c r="L16" s="12"/>
      <c r="M16" s="12"/>
      <c r="N16" s="12"/>
    </row>
    <row r="17" spans="2:14" x14ac:dyDescent="0.25">
      <c r="B17" s="12"/>
      <c r="C17" s="12"/>
      <c r="D17" s="12"/>
      <c r="E17" s="12"/>
      <c r="F17" s="12"/>
      <c r="G17" s="12"/>
      <c r="H17" s="12"/>
      <c r="I17" s="12"/>
      <c r="J17" s="12"/>
      <c r="K17" s="12"/>
      <c r="L17" s="12"/>
      <c r="M17" s="12"/>
      <c r="N17" s="12"/>
    </row>
    <row r="18" spans="2:14" x14ac:dyDescent="0.25">
      <c r="B18" s="12"/>
      <c r="C18" s="12"/>
      <c r="D18" s="12"/>
      <c r="E18" s="12"/>
      <c r="F18" s="12"/>
      <c r="G18" s="12"/>
      <c r="H18" s="12"/>
      <c r="I18" s="12"/>
      <c r="J18" s="12"/>
      <c r="K18" s="12"/>
      <c r="L18" s="12"/>
      <c r="M18" s="12"/>
      <c r="N18" s="12"/>
    </row>
    <row r="19" spans="2:14" x14ac:dyDescent="0.25">
      <c r="B19" s="12"/>
      <c r="C19" s="12"/>
      <c r="D19" s="12"/>
      <c r="E19" s="12"/>
      <c r="F19" s="12"/>
      <c r="G19" s="12"/>
      <c r="H19" s="12"/>
      <c r="I19" s="12"/>
      <c r="J19" s="12"/>
      <c r="K19" s="12"/>
      <c r="L19" s="12"/>
      <c r="M19" s="12"/>
      <c r="N19" s="12"/>
    </row>
    <row r="20" spans="2:14" x14ac:dyDescent="0.25">
      <c r="B20" s="12"/>
      <c r="C20" s="12"/>
      <c r="D20" s="12"/>
      <c r="E20" s="12"/>
      <c r="F20" s="12"/>
      <c r="G20" s="12"/>
      <c r="H20" s="12"/>
      <c r="I20" s="12"/>
      <c r="J20" s="12"/>
      <c r="K20" s="12"/>
      <c r="L20" s="12"/>
      <c r="M20" s="12"/>
      <c r="N20" s="12"/>
    </row>
    <row r="21" spans="2:14" x14ac:dyDescent="0.25">
      <c r="B21" s="12"/>
      <c r="C21" s="12"/>
      <c r="D21" s="12"/>
      <c r="E21" s="12"/>
      <c r="F21" s="12"/>
      <c r="G21" s="12"/>
      <c r="H21" s="12"/>
      <c r="I21" s="12"/>
      <c r="J21" s="12"/>
      <c r="K21" s="12"/>
      <c r="L21" s="12"/>
      <c r="M21" s="12"/>
      <c r="N21" s="12"/>
    </row>
    <row r="22" spans="2:14" x14ac:dyDescent="0.25">
      <c r="B22" s="12"/>
      <c r="C22" s="12"/>
      <c r="D22" s="12"/>
      <c r="E22" s="12"/>
      <c r="F22" s="12"/>
      <c r="G22" s="12"/>
      <c r="H22" s="12"/>
      <c r="I22" s="12"/>
      <c r="J22" s="12"/>
      <c r="K22" s="12"/>
      <c r="L22" s="12"/>
      <c r="M22" s="12"/>
      <c r="N22" s="12"/>
    </row>
    <row r="23" spans="2:14" x14ac:dyDescent="0.25">
      <c r="B23" s="12"/>
      <c r="C23" s="12"/>
      <c r="D23" s="12"/>
      <c r="E23" s="12"/>
      <c r="F23" s="12"/>
      <c r="G23" s="12"/>
      <c r="H23" s="12"/>
      <c r="I23" s="12"/>
      <c r="J23" s="12"/>
      <c r="K23" s="12"/>
      <c r="L23" s="12"/>
      <c r="M23" s="12"/>
      <c r="N23" s="12"/>
    </row>
    <row r="24" spans="2:14" x14ac:dyDescent="0.25">
      <c r="B24" s="12"/>
      <c r="C24" s="12"/>
      <c r="D24" s="12"/>
      <c r="E24" s="12"/>
      <c r="F24" s="12"/>
      <c r="G24" s="12"/>
      <c r="H24" s="12"/>
      <c r="I24" s="12"/>
      <c r="J24" s="12"/>
      <c r="K24" s="12"/>
      <c r="L24" s="12"/>
      <c r="M24" s="12"/>
      <c r="N24" s="12"/>
    </row>
    <row r="25" spans="2:14" x14ac:dyDescent="0.25">
      <c r="B25" s="12"/>
      <c r="C25" s="12"/>
      <c r="D25" s="12"/>
      <c r="E25" s="12"/>
      <c r="F25" s="12"/>
      <c r="G25" s="12"/>
      <c r="H25" s="12"/>
      <c r="I25" s="12"/>
      <c r="J25" s="12"/>
      <c r="K25" s="12"/>
      <c r="L25" s="12"/>
      <c r="M25" s="12"/>
      <c r="N25" s="12"/>
    </row>
    <row r="26" spans="2:14" x14ac:dyDescent="0.25">
      <c r="B26" s="12"/>
      <c r="C26" s="12"/>
      <c r="D26" s="12"/>
      <c r="E26" s="12"/>
      <c r="F26" s="12"/>
      <c r="G26" s="12"/>
      <c r="H26" s="12"/>
      <c r="I26" s="12"/>
      <c r="J26" s="12"/>
      <c r="K26" s="12"/>
      <c r="L26" s="12"/>
      <c r="M26" s="12"/>
      <c r="N26" s="12"/>
    </row>
    <row r="27" spans="2:14" x14ac:dyDescent="0.25">
      <c r="B27" s="12"/>
      <c r="C27" s="12"/>
      <c r="D27" s="12"/>
      <c r="E27" s="12"/>
      <c r="F27" s="12"/>
      <c r="G27" s="12"/>
      <c r="H27" s="12"/>
      <c r="I27" s="12"/>
      <c r="J27" s="12"/>
      <c r="K27" s="12"/>
      <c r="L27" s="12"/>
      <c r="M27" s="12"/>
      <c r="N27" s="12"/>
    </row>
    <row r="28" spans="2:14" x14ac:dyDescent="0.25">
      <c r="B28" s="12"/>
      <c r="C28" s="12"/>
      <c r="D28" s="12"/>
      <c r="E28" s="12"/>
      <c r="F28" s="12"/>
      <c r="G28" s="12"/>
      <c r="H28" s="12"/>
      <c r="I28" s="12"/>
      <c r="J28" s="12"/>
      <c r="K28" s="12"/>
      <c r="L28" s="12"/>
      <c r="M28" s="12"/>
      <c r="N28" s="12"/>
    </row>
    <row r="29" spans="2:14" x14ac:dyDescent="0.25">
      <c r="B29" s="12"/>
      <c r="C29" s="12"/>
      <c r="D29" s="12"/>
      <c r="E29" s="12"/>
      <c r="F29" s="12"/>
      <c r="G29" s="12"/>
      <c r="H29" s="12"/>
      <c r="I29" s="12"/>
      <c r="J29" s="12"/>
      <c r="K29" s="12"/>
      <c r="L29" s="12"/>
      <c r="M29" s="12"/>
      <c r="N29" s="12"/>
    </row>
    <row r="30" spans="2:14" x14ac:dyDescent="0.25">
      <c r="B30" s="12"/>
      <c r="C30" s="12"/>
      <c r="D30" s="12"/>
      <c r="E30" s="12"/>
      <c r="F30" s="12"/>
      <c r="G30" s="12"/>
      <c r="H30" s="12"/>
      <c r="I30" s="12"/>
      <c r="J30" s="12"/>
      <c r="K30" s="12"/>
      <c r="L30" s="12"/>
      <c r="M30" s="12"/>
      <c r="N30" s="12"/>
    </row>
    <row r="31" spans="2:14" x14ac:dyDescent="0.25">
      <c r="B31" s="12"/>
      <c r="C31" s="12"/>
      <c r="D31" s="12"/>
      <c r="E31" s="12"/>
      <c r="F31" s="12"/>
      <c r="G31" s="12"/>
      <c r="H31" s="12"/>
      <c r="I31" s="12"/>
      <c r="J31" s="12"/>
      <c r="K31" s="12"/>
      <c r="L31" s="12"/>
      <c r="M31" s="12"/>
      <c r="N31" s="12"/>
    </row>
    <row r="34" spans="2:5" ht="18.75" x14ac:dyDescent="0.3">
      <c r="B34" s="3" t="s">
        <v>272</v>
      </c>
    </row>
    <row r="37" spans="2:5" ht="18.75" x14ac:dyDescent="0.3">
      <c r="B37" s="4" t="s">
        <v>273</v>
      </c>
      <c r="C37" s="5"/>
      <c r="D37" s="5"/>
      <c r="E37" s="5"/>
    </row>
    <row r="38" spans="2:5" ht="18.75" x14ac:dyDescent="0.3">
      <c r="B38" s="4" t="s">
        <v>274</v>
      </c>
      <c r="C38" s="5"/>
      <c r="D38" s="5"/>
      <c r="E38" s="5"/>
    </row>
    <row r="39" spans="2:5" ht="18.75" x14ac:dyDescent="0.3">
      <c r="B39" s="4" t="s">
        <v>275</v>
      </c>
      <c r="C39" s="5"/>
      <c r="D39" s="5"/>
      <c r="E39" s="5"/>
    </row>
    <row r="40" spans="2:5" ht="18.75" x14ac:dyDescent="0.3">
      <c r="B40" s="4" t="s">
        <v>276</v>
      </c>
      <c r="C40" s="5"/>
      <c r="D40" s="5"/>
      <c r="E40" s="5"/>
    </row>
    <row r="41" spans="2:5" ht="18.75" x14ac:dyDescent="0.3">
      <c r="B41" s="4" t="s">
        <v>277</v>
      </c>
      <c r="C41" s="5"/>
      <c r="D41" s="5"/>
      <c r="E41" s="5"/>
    </row>
    <row r="42" spans="2:5" ht="18.75" x14ac:dyDescent="0.3">
      <c r="B42" s="4" t="s">
        <v>278</v>
      </c>
      <c r="C42" s="5"/>
      <c r="D42" s="5"/>
      <c r="E42" s="5"/>
    </row>
    <row r="43" spans="2:5" ht="18.75" x14ac:dyDescent="0.3">
      <c r="B43" s="4" t="s">
        <v>279</v>
      </c>
      <c r="C43" s="5"/>
      <c r="D43" s="5"/>
      <c r="E43" s="5"/>
    </row>
    <row r="44" spans="2:5" ht="18.75" x14ac:dyDescent="0.3">
      <c r="B44" s="4" t="s">
        <v>280</v>
      </c>
      <c r="C44" s="5"/>
      <c r="D44" s="5"/>
      <c r="E44" s="5"/>
    </row>
  </sheetData>
  <mergeCells count="1">
    <mergeCell ref="B14:N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8"/>
  <sheetViews>
    <sheetView workbookViewId="0">
      <selection activeCell="H8" sqref="H8"/>
    </sheetView>
  </sheetViews>
  <sheetFormatPr baseColWidth="10" defaultRowHeight="15" x14ac:dyDescent="0.25"/>
  <cols>
    <col min="1" max="1" width="41.42578125" bestFit="1" customWidth="1"/>
    <col min="2" max="2" width="23.7109375" customWidth="1"/>
    <col min="3" max="3" width="16.5703125" customWidth="1"/>
    <col min="4" max="4" width="15.7109375" customWidth="1"/>
    <col min="5" max="5" width="99.140625" bestFit="1" customWidth="1"/>
    <col min="6" max="6" width="26.42578125" bestFit="1" customWidth="1"/>
    <col min="7" max="7" width="26.85546875" bestFit="1" customWidth="1"/>
    <col min="8" max="8" width="29.85546875" bestFit="1" customWidth="1"/>
    <col min="9" max="9" width="15.5703125" style="6" customWidth="1"/>
    <col min="10" max="11" width="0" style="6" hidden="1" customWidth="1"/>
    <col min="12" max="12" width="20.140625" style="6" customWidth="1"/>
    <col min="13" max="13" width="13.42578125" style="6" customWidth="1"/>
    <col min="14" max="14" width="15.85546875" style="6" customWidth="1"/>
    <col min="15" max="15" width="16.7109375" style="6" customWidth="1"/>
  </cols>
  <sheetData>
    <row r="1" spans="1:16" x14ac:dyDescent="0.25">
      <c r="A1" s="13" t="s">
        <v>0</v>
      </c>
      <c r="B1" s="13"/>
      <c r="C1" s="13"/>
      <c r="D1" s="13"/>
      <c r="E1" s="13"/>
      <c r="F1" s="13"/>
      <c r="G1" s="13"/>
      <c r="H1" s="13"/>
      <c r="I1" s="13"/>
      <c r="J1" s="13"/>
      <c r="K1" s="13"/>
      <c r="L1" s="13"/>
      <c r="M1" s="13"/>
      <c r="N1" s="13"/>
      <c r="O1" s="14"/>
      <c r="P1" s="7"/>
    </row>
    <row r="2" spans="1:16" ht="60" x14ac:dyDescent="0.25">
      <c r="A2" s="9" t="s">
        <v>1</v>
      </c>
      <c r="B2" s="9" t="s">
        <v>2</v>
      </c>
      <c r="C2" s="9" t="s">
        <v>3</v>
      </c>
      <c r="D2" s="9" t="s">
        <v>4</v>
      </c>
      <c r="E2" s="9" t="s">
        <v>5</v>
      </c>
      <c r="F2" s="9" t="s">
        <v>6</v>
      </c>
      <c r="G2" s="9" t="s">
        <v>7</v>
      </c>
      <c r="H2" s="9" t="s">
        <v>8</v>
      </c>
      <c r="I2" s="9" t="s">
        <v>9</v>
      </c>
      <c r="J2" s="9" t="s">
        <v>281</v>
      </c>
      <c r="K2" s="9" t="s">
        <v>282</v>
      </c>
      <c r="L2" s="9" t="s">
        <v>178</v>
      </c>
      <c r="M2" s="9" t="s">
        <v>283</v>
      </c>
      <c r="N2" s="9" t="s">
        <v>284</v>
      </c>
      <c r="O2" s="9" t="s">
        <v>285</v>
      </c>
      <c r="P2" s="8"/>
    </row>
    <row r="3" spans="1:16" x14ac:dyDescent="0.25">
      <c r="A3" t="s">
        <v>162</v>
      </c>
      <c r="B3" t="s">
        <v>117</v>
      </c>
      <c r="C3" t="s">
        <v>111</v>
      </c>
      <c r="D3">
        <v>2847</v>
      </c>
      <c r="E3" t="s">
        <v>165</v>
      </c>
      <c r="F3" t="s">
        <v>27</v>
      </c>
      <c r="G3" t="s">
        <v>15</v>
      </c>
      <c r="H3" t="s">
        <v>0</v>
      </c>
      <c r="I3" s="6">
        <v>1</v>
      </c>
      <c r="J3" s="6">
        <v>125</v>
      </c>
      <c r="K3" s="6">
        <v>0</v>
      </c>
      <c r="L3" s="6">
        <v>133</v>
      </c>
      <c r="M3" s="6">
        <v>0</v>
      </c>
      <c r="N3" s="6" t="str">
        <f t="shared" ref="N3:N45" si="0">VLOOKUP(L3,$O$47:$P$51,2,1)</f>
        <v>Percentil 5</v>
      </c>
      <c r="O3" s="6">
        <f t="shared" ref="O3:O45" si="1">_xlfn.RANK.EQ(L3,$L$3:$L$45,0)</f>
        <v>1</v>
      </c>
    </row>
    <row r="4" spans="1:16" x14ac:dyDescent="0.25">
      <c r="A4" t="s">
        <v>162</v>
      </c>
      <c r="B4" t="s">
        <v>11</v>
      </c>
      <c r="C4" t="s">
        <v>12</v>
      </c>
      <c r="D4">
        <v>2745</v>
      </c>
      <c r="E4" t="s">
        <v>175</v>
      </c>
      <c r="F4" t="s">
        <v>62</v>
      </c>
      <c r="G4" t="s">
        <v>15</v>
      </c>
      <c r="H4" t="s">
        <v>0</v>
      </c>
      <c r="I4" s="6">
        <v>4</v>
      </c>
      <c r="J4" s="6">
        <v>111</v>
      </c>
      <c r="K4" s="6">
        <v>11</v>
      </c>
      <c r="L4" s="6">
        <v>118</v>
      </c>
      <c r="M4" s="6">
        <v>14</v>
      </c>
      <c r="N4" s="6" t="str">
        <f t="shared" si="0"/>
        <v>Percentil 5</v>
      </c>
      <c r="O4" s="6">
        <f t="shared" si="1"/>
        <v>2</v>
      </c>
    </row>
    <row r="5" spans="1:16" x14ac:dyDescent="0.25">
      <c r="A5" t="s">
        <v>162</v>
      </c>
      <c r="B5" t="s">
        <v>11</v>
      </c>
      <c r="C5" t="s">
        <v>12</v>
      </c>
      <c r="D5">
        <v>2106</v>
      </c>
      <c r="E5" t="s">
        <v>57</v>
      </c>
      <c r="F5" t="s">
        <v>19</v>
      </c>
      <c r="G5" t="s">
        <v>15</v>
      </c>
      <c r="H5" t="s">
        <v>0</v>
      </c>
      <c r="I5" s="6">
        <v>20</v>
      </c>
      <c r="J5" s="6">
        <v>101</v>
      </c>
      <c r="K5" s="6">
        <v>16</v>
      </c>
      <c r="L5" s="6">
        <v>115</v>
      </c>
      <c r="M5" s="6">
        <v>26</v>
      </c>
      <c r="N5" s="6" t="str">
        <f t="shared" si="0"/>
        <v>Percentil 5</v>
      </c>
      <c r="O5" s="6">
        <f t="shared" si="1"/>
        <v>3</v>
      </c>
    </row>
    <row r="6" spans="1:16" x14ac:dyDescent="0.25">
      <c r="A6" s="10" t="s">
        <v>162</v>
      </c>
      <c r="B6" s="10" t="s">
        <v>155</v>
      </c>
      <c r="C6" s="10" t="s">
        <v>156</v>
      </c>
      <c r="D6" s="10">
        <v>1111</v>
      </c>
      <c r="E6" s="10" t="s">
        <v>157</v>
      </c>
      <c r="F6" s="10" t="s">
        <v>19</v>
      </c>
      <c r="G6" s="10" t="s">
        <v>120</v>
      </c>
      <c r="H6" s="10" t="s">
        <v>0</v>
      </c>
      <c r="I6" s="11">
        <v>53</v>
      </c>
      <c r="J6" s="11">
        <v>114</v>
      </c>
      <c r="K6" s="11">
        <v>19</v>
      </c>
      <c r="L6" s="11">
        <v>115</v>
      </c>
      <c r="M6" s="11">
        <v>26</v>
      </c>
      <c r="N6" s="11" t="str">
        <f t="shared" si="0"/>
        <v>Percentil 5</v>
      </c>
      <c r="O6" s="11">
        <f t="shared" si="1"/>
        <v>3</v>
      </c>
    </row>
    <row r="7" spans="1:16" x14ac:dyDescent="0.25">
      <c r="A7" t="s">
        <v>162</v>
      </c>
      <c r="B7" t="s">
        <v>11</v>
      </c>
      <c r="C7" t="s">
        <v>12</v>
      </c>
      <c r="D7">
        <v>4108</v>
      </c>
      <c r="E7" t="s">
        <v>69</v>
      </c>
      <c r="F7" t="s">
        <v>19</v>
      </c>
      <c r="G7" t="s">
        <v>15</v>
      </c>
      <c r="H7" t="s">
        <v>0</v>
      </c>
      <c r="I7" s="6">
        <v>192</v>
      </c>
      <c r="J7" s="6">
        <v>114</v>
      </c>
      <c r="K7" s="6">
        <v>16</v>
      </c>
      <c r="L7" s="6">
        <v>112</v>
      </c>
      <c r="M7" s="6">
        <v>25</v>
      </c>
      <c r="N7" s="6" t="str">
        <f t="shared" si="0"/>
        <v>Percentil 5</v>
      </c>
      <c r="O7" s="6">
        <f t="shared" si="1"/>
        <v>5</v>
      </c>
    </row>
    <row r="8" spans="1:16" x14ac:dyDescent="0.25">
      <c r="A8" t="s">
        <v>162</v>
      </c>
      <c r="B8" t="s">
        <v>44</v>
      </c>
      <c r="C8" t="s">
        <v>45</v>
      </c>
      <c r="D8">
        <v>2850</v>
      </c>
      <c r="E8" t="s">
        <v>46</v>
      </c>
      <c r="F8" t="s">
        <v>27</v>
      </c>
      <c r="G8" t="s">
        <v>15</v>
      </c>
      <c r="H8" t="s">
        <v>0</v>
      </c>
      <c r="I8" s="6">
        <v>2</v>
      </c>
      <c r="J8" s="6">
        <v>118</v>
      </c>
      <c r="K8" s="6">
        <v>14</v>
      </c>
      <c r="L8" s="6">
        <v>108</v>
      </c>
      <c r="M8" s="6">
        <v>45</v>
      </c>
      <c r="N8" s="6" t="str">
        <f t="shared" si="0"/>
        <v>Percentil 5</v>
      </c>
      <c r="O8" s="6">
        <f t="shared" si="1"/>
        <v>6</v>
      </c>
    </row>
    <row r="9" spans="1:16" x14ac:dyDescent="0.25">
      <c r="A9" t="s">
        <v>162</v>
      </c>
      <c r="B9" t="s">
        <v>81</v>
      </c>
      <c r="C9" t="s">
        <v>82</v>
      </c>
      <c r="D9">
        <v>2743</v>
      </c>
      <c r="E9" t="s">
        <v>83</v>
      </c>
      <c r="F9" t="s">
        <v>62</v>
      </c>
      <c r="G9" t="s">
        <v>15</v>
      </c>
      <c r="H9" t="s">
        <v>0</v>
      </c>
      <c r="I9" s="6">
        <v>16</v>
      </c>
      <c r="J9" s="6">
        <v>107</v>
      </c>
      <c r="K9" s="6">
        <v>16</v>
      </c>
      <c r="L9" s="6">
        <v>108</v>
      </c>
      <c r="M9" s="6">
        <v>26</v>
      </c>
      <c r="N9" s="6" t="str">
        <f t="shared" si="0"/>
        <v>Percentil 5</v>
      </c>
      <c r="O9" s="6">
        <f t="shared" si="1"/>
        <v>6</v>
      </c>
    </row>
    <row r="10" spans="1:16" x14ac:dyDescent="0.25">
      <c r="A10" t="s">
        <v>162</v>
      </c>
      <c r="B10" t="s">
        <v>11</v>
      </c>
      <c r="C10" t="s">
        <v>12</v>
      </c>
      <c r="D10">
        <v>4727</v>
      </c>
      <c r="E10" t="s">
        <v>173</v>
      </c>
      <c r="F10" t="s">
        <v>62</v>
      </c>
      <c r="G10" t="s">
        <v>42</v>
      </c>
      <c r="H10" t="s">
        <v>0</v>
      </c>
      <c r="I10" s="6">
        <v>39</v>
      </c>
      <c r="J10" s="6">
        <v>99</v>
      </c>
      <c r="K10" s="6">
        <v>12</v>
      </c>
      <c r="L10" s="6">
        <v>108</v>
      </c>
      <c r="M10" s="6">
        <v>22</v>
      </c>
      <c r="N10" s="6" t="str">
        <f t="shared" si="0"/>
        <v>Percentil 5</v>
      </c>
      <c r="O10" s="6">
        <f t="shared" si="1"/>
        <v>6</v>
      </c>
    </row>
    <row r="11" spans="1:16" x14ac:dyDescent="0.25">
      <c r="A11" t="s">
        <v>162</v>
      </c>
      <c r="B11" t="s">
        <v>117</v>
      </c>
      <c r="C11" t="s">
        <v>111</v>
      </c>
      <c r="D11">
        <v>3201</v>
      </c>
      <c r="E11" t="s">
        <v>118</v>
      </c>
      <c r="F11" t="s">
        <v>113</v>
      </c>
      <c r="G11" t="s">
        <v>20</v>
      </c>
      <c r="H11" t="s">
        <v>0</v>
      </c>
      <c r="I11" s="6">
        <v>4</v>
      </c>
      <c r="J11" s="6">
        <v>118</v>
      </c>
      <c r="K11" s="6">
        <v>21</v>
      </c>
      <c r="L11" s="6">
        <v>106</v>
      </c>
      <c r="M11" s="6">
        <v>25</v>
      </c>
      <c r="N11" s="6" t="str">
        <f t="shared" si="0"/>
        <v>Percentil 5</v>
      </c>
      <c r="O11" s="6">
        <f t="shared" si="1"/>
        <v>9</v>
      </c>
    </row>
    <row r="12" spans="1:16" x14ac:dyDescent="0.25">
      <c r="A12" t="s">
        <v>162</v>
      </c>
      <c r="B12" t="s">
        <v>11</v>
      </c>
      <c r="C12" t="s">
        <v>12</v>
      </c>
      <c r="D12">
        <v>5802</v>
      </c>
      <c r="E12" t="s">
        <v>144</v>
      </c>
      <c r="F12" t="s">
        <v>27</v>
      </c>
      <c r="G12" t="s">
        <v>120</v>
      </c>
      <c r="H12" t="s">
        <v>0</v>
      </c>
      <c r="I12" s="6">
        <v>13</v>
      </c>
      <c r="J12" s="6">
        <v>97</v>
      </c>
      <c r="K12" s="6">
        <v>14</v>
      </c>
      <c r="L12" s="6">
        <v>105</v>
      </c>
      <c r="M12" s="6">
        <v>21</v>
      </c>
      <c r="N12" s="6" t="str">
        <f t="shared" si="0"/>
        <v>Percentil 4</v>
      </c>
      <c r="O12" s="6">
        <f t="shared" si="1"/>
        <v>10</v>
      </c>
    </row>
    <row r="13" spans="1:16" x14ac:dyDescent="0.25">
      <c r="A13" t="s">
        <v>162</v>
      </c>
      <c r="B13" t="s">
        <v>11</v>
      </c>
      <c r="C13" t="s">
        <v>12</v>
      </c>
      <c r="D13">
        <v>2905</v>
      </c>
      <c r="E13" t="s">
        <v>13</v>
      </c>
      <c r="F13" t="s">
        <v>14</v>
      </c>
      <c r="G13" t="s">
        <v>15</v>
      </c>
      <c r="H13" t="s">
        <v>0</v>
      </c>
      <c r="I13" s="6">
        <v>61</v>
      </c>
      <c r="J13" s="6">
        <v>96</v>
      </c>
      <c r="K13" s="6">
        <v>15</v>
      </c>
      <c r="L13" s="6">
        <v>103</v>
      </c>
      <c r="M13" s="6">
        <v>24</v>
      </c>
      <c r="N13" s="6" t="str">
        <f t="shared" si="0"/>
        <v>Percentil 4</v>
      </c>
      <c r="O13" s="6">
        <f t="shared" si="1"/>
        <v>11</v>
      </c>
    </row>
    <row r="14" spans="1:16" x14ac:dyDescent="0.25">
      <c r="A14" t="s">
        <v>162</v>
      </c>
      <c r="B14" t="s">
        <v>84</v>
      </c>
      <c r="C14" t="s">
        <v>85</v>
      </c>
      <c r="D14">
        <v>1106</v>
      </c>
      <c r="E14" t="s">
        <v>150</v>
      </c>
      <c r="F14" t="s">
        <v>19</v>
      </c>
      <c r="G14" t="s">
        <v>120</v>
      </c>
      <c r="H14" t="s">
        <v>0</v>
      </c>
      <c r="I14" s="6">
        <v>21</v>
      </c>
      <c r="J14" s="6">
        <v>98</v>
      </c>
      <c r="K14" s="6">
        <v>15</v>
      </c>
      <c r="L14" s="6">
        <v>103</v>
      </c>
      <c r="M14" s="6">
        <v>23</v>
      </c>
      <c r="N14" s="6" t="str">
        <f t="shared" si="0"/>
        <v>Percentil 4</v>
      </c>
      <c r="O14" s="6">
        <f t="shared" si="1"/>
        <v>11</v>
      </c>
    </row>
    <row r="15" spans="1:16" x14ac:dyDescent="0.25">
      <c r="A15" t="s">
        <v>162</v>
      </c>
      <c r="B15" t="s">
        <v>11</v>
      </c>
      <c r="C15" t="s">
        <v>12</v>
      </c>
      <c r="D15">
        <v>4813</v>
      </c>
      <c r="E15" t="s">
        <v>41</v>
      </c>
      <c r="F15" t="s">
        <v>27</v>
      </c>
      <c r="G15" t="s">
        <v>42</v>
      </c>
      <c r="H15" t="s">
        <v>0</v>
      </c>
      <c r="I15" s="6">
        <v>41</v>
      </c>
      <c r="J15" s="6">
        <v>109</v>
      </c>
      <c r="K15" s="6">
        <v>19</v>
      </c>
      <c r="L15" s="6">
        <v>102</v>
      </c>
      <c r="M15" s="6">
        <v>25</v>
      </c>
      <c r="N15" s="6" t="str">
        <f t="shared" si="0"/>
        <v>Percentil 4</v>
      </c>
      <c r="O15" s="6">
        <f t="shared" si="1"/>
        <v>13</v>
      </c>
    </row>
    <row r="16" spans="1:16" x14ac:dyDescent="0.25">
      <c r="A16" t="s">
        <v>162</v>
      </c>
      <c r="B16" t="s">
        <v>11</v>
      </c>
      <c r="C16" t="s">
        <v>12</v>
      </c>
      <c r="D16">
        <v>4726</v>
      </c>
      <c r="E16" t="s">
        <v>168</v>
      </c>
      <c r="F16" t="s">
        <v>62</v>
      </c>
      <c r="G16" t="s">
        <v>42</v>
      </c>
      <c r="H16" t="s">
        <v>0</v>
      </c>
      <c r="I16" s="6">
        <v>82</v>
      </c>
      <c r="J16" s="6">
        <v>102</v>
      </c>
      <c r="K16" s="6">
        <v>15</v>
      </c>
      <c r="L16" s="6">
        <v>101</v>
      </c>
      <c r="M16" s="6">
        <v>23</v>
      </c>
      <c r="N16" s="6" t="str">
        <f t="shared" si="0"/>
        <v>Percentil 4</v>
      </c>
      <c r="O16" s="6">
        <f t="shared" si="1"/>
        <v>14</v>
      </c>
    </row>
    <row r="17" spans="1:15" x14ac:dyDescent="0.25">
      <c r="A17" t="s">
        <v>162</v>
      </c>
      <c r="B17" t="s">
        <v>11</v>
      </c>
      <c r="C17" t="s">
        <v>12</v>
      </c>
      <c r="D17">
        <v>3826</v>
      </c>
      <c r="E17" t="s">
        <v>34</v>
      </c>
      <c r="F17" t="s">
        <v>27</v>
      </c>
      <c r="G17" t="s">
        <v>20</v>
      </c>
      <c r="H17" t="s">
        <v>0</v>
      </c>
      <c r="I17" s="6">
        <v>23</v>
      </c>
      <c r="J17" s="6">
        <v>102</v>
      </c>
      <c r="K17" s="6">
        <v>15</v>
      </c>
      <c r="L17" s="6">
        <v>100</v>
      </c>
      <c r="M17" s="6">
        <v>21</v>
      </c>
      <c r="N17" s="6" t="str">
        <f t="shared" si="0"/>
        <v>Percentil 4</v>
      </c>
      <c r="O17" s="6">
        <f t="shared" si="1"/>
        <v>15</v>
      </c>
    </row>
    <row r="18" spans="1:15" x14ac:dyDescent="0.25">
      <c r="A18" t="s">
        <v>162</v>
      </c>
      <c r="B18" t="s">
        <v>11</v>
      </c>
      <c r="C18" t="s">
        <v>12</v>
      </c>
      <c r="D18">
        <v>3712</v>
      </c>
      <c r="E18" t="s">
        <v>71</v>
      </c>
      <c r="F18" t="s">
        <v>62</v>
      </c>
      <c r="G18" t="s">
        <v>20</v>
      </c>
      <c r="H18" t="s">
        <v>0</v>
      </c>
      <c r="I18" s="6">
        <v>77</v>
      </c>
      <c r="J18" s="6">
        <v>98</v>
      </c>
      <c r="K18" s="6">
        <v>21</v>
      </c>
      <c r="L18" s="6">
        <v>100</v>
      </c>
      <c r="M18" s="6">
        <v>24</v>
      </c>
      <c r="N18" s="6" t="str">
        <f t="shared" si="0"/>
        <v>Percentil 4</v>
      </c>
      <c r="O18" s="6">
        <f t="shared" si="1"/>
        <v>15</v>
      </c>
    </row>
    <row r="19" spans="1:15" x14ac:dyDescent="0.25">
      <c r="A19" t="s">
        <v>162</v>
      </c>
      <c r="B19" t="s">
        <v>11</v>
      </c>
      <c r="C19" t="s">
        <v>12</v>
      </c>
      <c r="D19">
        <v>3819</v>
      </c>
      <c r="E19" t="s">
        <v>40</v>
      </c>
      <c r="F19" t="s">
        <v>27</v>
      </c>
      <c r="G19" t="s">
        <v>20</v>
      </c>
      <c r="H19" t="s">
        <v>0</v>
      </c>
      <c r="I19" s="6">
        <v>79</v>
      </c>
      <c r="J19" s="6">
        <v>101</v>
      </c>
      <c r="K19" s="6">
        <v>14</v>
      </c>
      <c r="L19" s="6">
        <v>98</v>
      </c>
      <c r="M19" s="6">
        <v>22</v>
      </c>
      <c r="N19" s="6" t="str">
        <f t="shared" si="0"/>
        <v>Percentil 4</v>
      </c>
      <c r="O19" s="6">
        <f t="shared" si="1"/>
        <v>17</v>
      </c>
    </row>
    <row r="20" spans="1:15" x14ac:dyDescent="0.25">
      <c r="A20" t="s">
        <v>162</v>
      </c>
      <c r="B20" t="s">
        <v>59</v>
      </c>
      <c r="C20" t="s">
        <v>60</v>
      </c>
      <c r="D20">
        <v>4709</v>
      </c>
      <c r="E20" t="s">
        <v>61</v>
      </c>
      <c r="F20" t="s">
        <v>62</v>
      </c>
      <c r="G20" t="s">
        <v>42</v>
      </c>
      <c r="H20" t="s">
        <v>0</v>
      </c>
      <c r="I20" s="6">
        <v>40</v>
      </c>
      <c r="J20" s="6">
        <v>103</v>
      </c>
      <c r="K20" s="6">
        <v>14</v>
      </c>
      <c r="L20" s="6">
        <v>98</v>
      </c>
      <c r="M20" s="6">
        <v>23</v>
      </c>
      <c r="N20" s="6" t="str">
        <f t="shared" si="0"/>
        <v>Percentil 4</v>
      </c>
      <c r="O20" s="6">
        <f t="shared" si="1"/>
        <v>17</v>
      </c>
    </row>
    <row r="21" spans="1:15" x14ac:dyDescent="0.25">
      <c r="A21" t="s">
        <v>162</v>
      </c>
      <c r="B21" t="s">
        <v>11</v>
      </c>
      <c r="C21" t="s">
        <v>12</v>
      </c>
      <c r="D21">
        <v>4714</v>
      </c>
      <c r="E21" t="s">
        <v>167</v>
      </c>
      <c r="F21" t="s">
        <v>62</v>
      </c>
      <c r="G21" t="s">
        <v>42</v>
      </c>
      <c r="H21" t="s">
        <v>0</v>
      </c>
      <c r="I21" s="6">
        <v>52</v>
      </c>
      <c r="J21" s="6">
        <v>99</v>
      </c>
      <c r="K21" s="6">
        <v>14</v>
      </c>
      <c r="L21" s="6">
        <v>98</v>
      </c>
      <c r="M21" s="6">
        <v>20</v>
      </c>
      <c r="N21" s="6" t="str">
        <f t="shared" si="0"/>
        <v>Percentil 4</v>
      </c>
      <c r="O21" s="6">
        <f t="shared" si="1"/>
        <v>17</v>
      </c>
    </row>
    <row r="22" spans="1:15" x14ac:dyDescent="0.25">
      <c r="A22" t="s">
        <v>162</v>
      </c>
      <c r="B22" t="s">
        <v>11</v>
      </c>
      <c r="C22" t="s">
        <v>12</v>
      </c>
      <c r="D22">
        <v>2713</v>
      </c>
      <c r="E22" t="s">
        <v>170</v>
      </c>
      <c r="F22" t="s">
        <v>62</v>
      </c>
      <c r="G22" t="s">
        <v>15</v>
      </c>
      <c r="H22" t="s">
        <v>0</v>
      </c>
      <c r="I22" s="6">
        <v>46</v>
      </c>
      <c r="J22" s="6">
        <v>101</v>
      </c>
      <c r="K22" s="6">
        <v>15</v>
      </c>
      <c r="L22" s="6">
        <v>96</v>
      </c>
      <c r="M22" s="6">
        <v>20</v>
      </c>
      <c r="N22" s="6" t="str">
        <f t="shared" si="0"/>
        <v>Percentil 3</v>
      </c>
      <c r="O22" s="6">
        <f t="shared" si="1"/>
        <v>20</v>
      </c>
    </row>
    <row r="23" spans="1:15" x14ac:dyDescent="0.25">
      <c r="A23" t="s">
        <v>162</v>
      </c>
      <c r="B23" t="s">
        <v>24</v>
      </c>
      <c r="C23" t="s">
        <v>25</v>
      </c>
      <c r="D23">
        <v>3107</v>
      </c>
      <c r="E23" t="s">
        <v>89</v>
      </c>
      <c r="F23" t="s">
        <v>19</v>
      </c>
      <c r="G23" t="s">
        <v>15</v>
      </c>
      <c r="H23" t="s">
        <v>0</v>
      </c>
      <c r="I23" s="6">
        <v>25</v>
      </c>
      <c r="J23" s="6">
        <v>90</v>
      </c>
      <c r="K23" s="6">
        <v>21</v>
      </c>
      <c r="L23" s="6">
        <v>96</v>
      </c>
      <c r="M23" s="6">
        <v>26</v>
      </c>
      <c r="N23" s="6" t="str">
        <f t="shared" si="0"/>
        <v>Percentil 3</v>
      </c>
      <c r="O23" s="6">
        <f t="shared" si="1"/>
        <v>20</v>
      </c>
    </row>
    <row r="24" spans="1:15" x14ac:dyDescent="0.25">
      <c r="A24" t="s">
        <v>162</v>
      </c>
      <c r="B24" t="s">
        <v>122</v>
      </c>
      <c r="C24" t="s">
        <v>123</v>
      </c>
      <c r="D24">
        <v>1825</v>
      </c>
      <c r="E24" t="s">
        <v>124</v>
      </c>
      <c r="F24" t="s">
        <v>27</v>
      </c>
      <c r="G24" t="s">
        <v>120</v>
      </c>
      <c r="H24" t="s">
        <v>0</v>
      </c>
      <c r="I24" s="6">
        <v>154</v>
      </c>
      <c r="J24" s="6">
        <v>100</v>
      </c>
      <c r="K24" s="6">
        <v>17</v>
      </c>
      <c r="L24" s="6">
        <v>96</v>
      </c>
      <c r="M24" s="6">
        <v>24</v>
      </c>
      <c r="N24" s="6" t="str">
        <f t="shared" si="0"/>
        <v>Percentil 3</v>
      </c>
      <c r="O24" s="6">
        <f t="shared" si="1"/>
        <v>20</v>
      </c>
    </row>
    <row r="25" spans="1:15" x14ac:dyDescent="0.25">
      <c r="A25" t="s">
        <v>162</v>
      </c>
      <c r="B25" t="s">
        <v>35</v>
      </c>
      <c r="C25" t="s">
        <v>36</v>
      </c>
      <c r="D25">
        <v>1202</v>
      </c>
      <c r="E25" t="s">
        <v>176</v>
      </c>
      <c r="F25" t="s">
        <v>113</v>
      </c>
      <c r="G25" t="s">
        <v>120</v>
      </c>
      <c r="H25" t="s">
        <v>0</v>
      </c>
      <c r="I25" s="6">
        <v>70</v>
      </c>
      <c r="J25" s="6">
        <v>94</v>
      </c>
      <c r="K25" s="6">
        <v>17</v>
      </c>
      <c r="L25" s="6">
        <v>96</v>
      </c>
      <c r="M25" s="6">
        <v>23</v>
      </c>
      <c r="N25" s="6" t="str">
        <f t="shared" si="0"/>
        <v>Percentil 3</v>
      </c>
      <c r="O25" s="6">
        <f t="shared" si="1"/>
        <v>20</v>
      </c>
    </row>
    <row r="26" spans="1:15" x14ac:dyDescent="0.25">
      <c r="A26" t="s">
        <v>162</v>
      </c>
      <c r="B26" t="s">
        <v>11</v>
      </c>
      <c r="C26" t="s">
        <v>12</v>
      </c>
      <c r="D26">
        <v>9903</v>
      </c>
      <c r="E26" t="s">
        <v>163</v>
      </c>
      <c r="F26" t="s">
        <v>27</v>
      </c>
      <c r="G26" t="s">
        <v>20</v>
      </c>
      <c r="H26" t="s">
        <v>0</v>
      </c>
      <c r="I26" s="6">
        <v>12</v>
      </c>
      <c r="J26" s="6">
        <v>89</v>
      </c>
      <c r="K26" s="6">
        <v>14</v>
      </c>
      <c r="L26" s="6">
        <v>95</v>
      </c>
      <c r="M26" s="6">
        <v>28</v>
      </c>
      <c r="N26" s="6" t="str">
        <f t="shared" si="0"/>
        <v>Percentil 3</v>
      </c>
      <c r="O26" s="6">
        <f t="shared" si="1"/>
        <v>24</v>
      </c>
    </row>
    <row r="27" spans="1:15" x14ac:dyDescent="0.25">
      <c r="A27" t="s">
        <v>162</v>
      </c>
      <c r="B27" t="s">
        <v>11</v>
      </c>
      <c r="C27" t="s">
        <v>12</v>
      </c>
      <c r="D27">
        <v>4721</v>
      </c>
      <c r="E27" t="s">
        <v>169</v>
      </c>
      <c r="F27" t="s">
        <v>62</v>
      </c>
      <c r="G27" t="s">
        <v>15</v>
      </c>
      <c r="H27" t="s">
        <v>0</v>
      </c>
      <c r="I27" s="6">
        <v>112</v>
      </c>
      <c r="J27" s="6">
        <v>94</v>
      </c>
      <c r="K27" s="6">
        <v>17</v>
      </c>
      <c r="L27" s="6">
        <v>95</v>
      </c>
      <c r="M27" s="6">
        <v>22</v>
      </c>
      <c r="N27" s="6" t="str">
        <f t="shared" si="0"/>
        <v>Percentil 3</v>
      </c>
      <c r="O27" s="6">
        <f t="shared" si="1"/>
        <v>24</v>
      </c>
    </row>
    <row r="28" spans="1:15" x14ac:dyDescent="0.25">
      <c r="A28" t="s">
        <v>162</v>
      </c>
      <c r="B28" t="s">
        <v>92</v>
      </c>
      <c r="C28" t="s">
        <v>36</v>
      </c>
      <c r="D28">
        <v>3117</v>
      </c>
      <c r="E28" t="s">
        <v>93</v>
      </c>
      <c r="F28" t="s">
        <v>19</v>
      </c>
      <c r="G28" t="s">
        <v>15</v>
      </c>
      <c r="H28" t="s">
        <v>0</v>
      </c>
      <c r="I28" s="6">
        <v>371</v>
      </c>
      <c r="J28" s="6">
        <v>99</v>
      </c>
      <c r="K28" s="6">
        <v>16</v>
      </c>
      <c r="L28" s="6">
        <v>95</v>
      </c>
      <c r="M28" s="6">
        <v>24</v>
      </c>
      <c r="N28" s="6" t="str">
        <f t="shared" si="0"/>
        <v>Percentil 3</v>
      </c>
      <c r="O28" s="6">
        <f t="shared" si="1"/>
        <v>24</v>
      </c>
    </row>
    <row r="29" spans="1:15" x14ac:dyDescent="0.25">
      <c r="A29" t="s">
        <v>162</v>
      </c>
      <c r="B29" t="s">
        <v>101</v>
      </c>
      <c r="C29" t="s">
        <v>102</v>
      </c>
      <c r="D29">
        <v>1212</v>
      </c>
      <c r="E29" t="s">
        <v>133</v>
      </c>
      <c r="F29" t="s">
        <v>113</v>
      </c>
      <c r="G29" t="s">
        <v>120</v>
      </c>
      <c r="H29" t="s">
        <v>0</v>
      </c>
      <c r="I29" s="6">
        <v>39</v>
      </c>
      <c r="J29" s="6">
        <v>98</v>
      </c>
      <c r="K29" s="6">
        <v>15</v>
      </c>
      <c r="L29" s="6">
        <v>95</v>
      </c>
      <c r="M29" s="6">
        <v>23</v>
      </c>
      <c r="N29" s="6" t="str">
        <f t="shared" si="0"/>
        <v>Percentil 3</v>
      </c>
      <c r="O29" s="6">
        <f t="shared" si="1"/>
        <v>24</v>
      </c>
    </row>
    <row r="30" spans="1:15" x14ac:dyDescent="0.25">
      <c r="A30" t="s">
        <v>162</v>
      </c>
      <c r="B30" t="s">
        <v>96</v>
      </c>
      <c r="C30" t="s">
        <v>32</v>
      </c>
      <c r="D30">
        <v>4101</v>
      </c>
      <c r="E30" t="s">
        <v>97</v>
      </c>
      <c r="F30" t="s">
        <v>19</v>
      </c>
      <c r="G30" t="s">
        <v>42</v>
      </c>
      <c r="H30" t="s">
        <v>0</v>
      </c>
      <c r="I30" s="6">
        <v>25</v>
      </c>
      <c r="J30" s="6">
        <v>94</v>
      </c>
      <c r="K30" s="6">
        <v>20</v>
      </c>
      <c r="L30" s="6">
        <v>94</v>
      </c>
      <c r="M30" s="6">
        <v>25</v>
      </c>
      <c r="N30" s="6" t="str">
        <f t="shared" si="0"/>
        <v>Percentil 2</v>
      </c>
      <c r="O30" s="6">
        <f t="shared" si="1"/>
        <v>28</v>
      </c>
    </row>
    <row r="31" spans="1:15" x14ac:dyDescent="0.25">
      <c r="A31" t="s">
        <v>162</v>
      </c>
      <c r="B31" t="s">
        <v>108</v>
      </c>
      <c r="C31" t="s">
        <v>29</v>
      </c>
      <c r="D31">
        <v>4110</v>
      </c>
      <c r="E31" t="s">
        <v>109</v>
      </c>
      <c r="F31" t="s">
        <v>19</v>
      </c>
      <c r="G31" t="s">
        <v>42</v>
      </c>
      <c r="H31" t="s">
        <v>0</v>
      </c>
      <c r="I31" s="6">
        <v>300</v>
      </c>
      <c r="J31" s="6">
        <v>95</v>
      </c>
      <c r="K31" s="6">
        <v>16</v>
      </c>
      <c r="L31" s="6">
        <v>94</v>
      </c>
      <c r="M31" s="6">
        <v>24</v>
      </c>
      <c r="N31" s="6" t="str">
        <f t="shared" si="0"/>
        <v>Percentil 2</v>
      </c>
      <c r="O31" s="6">
        <f t="shared" si="1"/>
        <v>28</v>
      </c>
    </row>
    <row r="32" spans="1:15" x14ac:dyDescent="0.25">
      <c r="A32" t="s">
        <v>162</v>
      </c>
      <c r="B32" t="s">
        <v>122</v>
      </c>
      <c r="C32" t="s">
        <v>123</v>
      </c>
      <c r="D32">
        <v>1112</v>
      </c>
      <c r="E32" t="s">
        <v>128</v>
      </c>
      <c r="F32" t="s">
        <v>19</v>
      </c>
      <c r="G32" t="s">
        <v>120</v>
      </c>
      <c r="H32" t="s">
        <v>0</v>
      </c>
      <c r="I32" s="6">
        <v>297</v>
      </c>
      <c r="J32" s="6">
        <v>93</v>
      </c>
      <c r="K32" s="6">
        <v>17</v>
      </c>
      <c r="L32" s="6">
        <v>94</v>
      </c>
      <c r="M32" s="6">
        <v>23</v>
      </c>
      <c r="N32" s="6" t="str">
        <f t="shared" si="0"/>
        <v>Percentil 2</v>
      </c>
      <c r="O32" s="6">
        <f t="shared" si="1"/>
        <v>28</v>
      </c>
    </row>
    <row r="33" spans="1:16" x14ac:dyDescent="0.25">
      <c r="A33" t="s">
        <v>162</v>
      </c>
      <c r="B33" t="s">
        <v>16</v>
      </c>
      <c r="C33" t="s">
        <v>17</v>
      </c>
      <c r="D33">
        <v>1205</v>
      </c>
      <c r="E33" t="s">
        <v>129</v>
      </c>
      <c r="F33" t="s">
        <v>113</v>
      </c>
      <c r="G33" t="s">
        <v>120</v>
      </c>
      <c r="H33" t="s">
        <v>0</v>
      </c>
      <c r="I33" s="6">
        <v>64</v>
      </c>
      <c r="J33" s="6">
        <v>95</v>
      </c>
      <c r="K33" s="6">
        <v>16</v>
      </c>
      <c r="L33" s="6">
        <v>94</v>
      </c>
      <c r="M33" s="6">
        <v>21</v>
      </c>
      <c r="N33" s="6" t="str">
        <f t="shared" si="0"/>
        <v>Percentil 2</v>
      </c>
      <c r="O33" s="6">
        <f t="shared" si="1"/>
        <v>28</v>
      </c>
    </row>
    <row r="34" spans="1:16" x14ac:dyDescent="0.25">
      <c r="A34" t="s">
        <v>162</v>
      </c>
      <c r="B34" t="s">
        <v>171</v>
      </c>
      <c r="C34" t="s">
        <v>32</v>
      </c>
      <c r="D34">
        <v>4107</v>
      </c>
      <c r="E34" t="s">
        <v>172</v>
      </c>
      <c r="F34" t="s">
        <v>19</v>
      </c>
      <c r="G34" t="s">
        <v>42</v>
      </c>
      <c r="H34" t="s">
        <v>0</v>
      </c>
      <c r="I34" s="6">
        <v>10</v>
      </c>
      <c r="J34" s="6">
        <v>98</v>
      </c>
      <c r="K34" s="6">
        <v>11</v>
      </c>
      <c r="L34" s="6">
        <v>93</v>
      </c>
      <c r="M34" s="6">
        <v>17</v>
      </c>
      <c r="N34" s="6" t="str">
        <f t="shared" si="0"/>
        <v>Percentil 2</v>
      </c>
      <c r="O34" s="6">
        <f t="shared" si="1"/>
        <v>32</v>
      </c>
    </row>
    <row r="35" spans="1:16" x14ac:dyDescent="0.25">
      <c r="A35" t="s">
        <v>162</v>
      </c>
      <c r="B35" t="s">
        <v>73</v>
      </c>
      <c r="C35" t="s">
        <v>74</v>
      </c>
      <c r="D35">
        <v>9905</v>
      </c>
      <c r="E35" t="s">
        <v>75</v>
      </c>
      <c r="F35" t="s">
        <v>62</v>
      </c>
      <c r="G35" t="s">
        <v>15</v>
      </c>
      <c r="H35" t="s">
        <v>0</v>
      </c>
      <c r="I35" s="6">
        <v>24</v>
      </c>
      <c r="J35" s="6">
        <v>89</v>
      </c>
      <c r="K35" s="6">
        <v>14</v>
      </c>
      <c r="L35" s="6">
        <v>91</v>
      </c>
      <c r="M35" s="6">
        <v>18</v>
      </c>
      <c r="N35" s="6" t="str">
        <f t="shared" si="0"/>
        <v>Percentil 2</v>
      </c>
      <c r="O35" s="6">
        <f t="shared" si="1"/>
        <v>33</v>
      </c>
    </row>
    <row r="36" spans="1:16" x14ac:dyDescent="0.25">
      <c r="A36" t="s">
        <v>162</v>
      </c>
      <c r="B36" t="s">
        <v>16</v>
      </c>
      <c r="C36" t="s">
        <v>17</v>
      </c>
      <c r="D36">
        <v>3710</v>
      </c>
      <c r="E36" t="s">
        <v>76</v>
      </c>
      <c r="F36" t="s">
        <v>62</v>
      </c>
      <c r="G36" t="s">
        <v>20</v>
      </c>
      <c r="H36" t="s">
        <v>0</v>
      </c>
      <c r="I36" s="6">
        <v>120</v>
      </c>
      <c r="J36" s="6">
        <v>89</v>
      </c>
      <c r="K36" s="6">
        <v>14</v>
      </c>
      <c r="L36" s="6">
        <v>91</v>
      </c>
      <c r="M36" s="6">
        <v>21</v>
      </c>
      <c r="N36" s="6" t="str">
        <f t="shared" si="0"/>
        <v>Percentil 2</v>
      </c>
      <c r="O36" s="6">
        <f t="shared" si="1"/>
        <v>33</v>
      </c>
    </row>
    <row r="37" spans="1:16" x14ac:dyDescent="0.25">
      <c r="A37" t="s">
        <v>162</v>
      </c>
      <c r="B37" t="s">
        <v>145</v>
      </c>
      <c r="C37" t="s">
        <v>102</v>
      </c>
      <c r="D37">
        <v>3718</v>
      </c>
      <c r="E37" t="s">
        <v>166</v>
      </c>
      <c r="F37" t="s">
        <v>62</v>
      </c>
      <c r="G37" t="s">
        <v>20</v>
      </c>
      <c r="H37" t="s">
        <v>0</v>
      </c>
      <c r="I37" s="6">
        <v>4</v>
      </c>
      <c r="J37" s="6">
        <v>94</v>
      </c>
      <c r="K37" s="6">
        <v>11</v>
      </c>
      <c r="L37" s="6">
        <v>90</v>
      </c>
      <c r="M37" s="6">
        <v>25</v>
      </c>
      <c r="N37" s="6" t="str">
        <f t="shared" si="0"/>
        <v>Percentil 1</v>
      </c>
      <c r="O37" s="6">
        <f t="shared" si="1"/>
        <v>35</v>
      </c>
    </row>
    <row r="38" spans="1:16" x14ac:dyDescent="0.25">
      <c r="A38" t="s">
        <v>162</v>
      </c>
      <c r="B38" t="s">
        <v>98</v>
      </c>
      <c r="C38" t="s">
        <v>99</v>
      </c>
      <c r="D38">
        <v>4102</v>
      </c>
      <c r="E38" t="s">
        <v>100</v>
      </c>
      <c r="F38" t="s">
        <v>19</v>
      </c>
      <c r="G38" t="s">
        <v>42</v>
      </c>
      <c r="H38" t="s">
        <v>0</v>
      </c>
      <c r="I38" s="6">
        <v>36</v>
      </c>
      <c r="J38" s="6">
        <v>86</v>
      </c>
      <c r="K38" s="6">
        <v>13</v>
      </c>
      <c r="L38" s="6">
        <v>89</v>
      </c>
      <c r="M38" s="6">
        <v>19</v>
      </c>
      <c r="N38" s="6" t="str">
        <f t="shared" si="0"/>
        <v>Percentil 1</v>
      </c>
      <c r="O38" s="6">
        <f t="shared" si="1"/>
        <v>36</v>
      </c>
    </row>
    <row r="39" spans="1:16" x14ac:dyDescent="0.25">
      <c r="A39" t="s">
        <v>162</v>
      </c>
      <c r="B39" t="s">
        <v>117</v>
      </c>
      <c r="C39" t="s">
        <v>111</v>
      </c>
      <c r="D39">
        <v>3716</v>
      </c>
      <c r="E39" t="s">
        <v>174</v>
      </c>
      <c r="F39" t="s">
        <v>62</v>
      </c>
      <c r="G39" t="s">
        <v>20</v>
      </c>
      <c r="H39" t="s">
        <v>0</v>
      </c>
      <c r="I39" s="6">
        <v>5</v>
      </c>
      <c r="J39" s="6">
        <v>80</v>
      </c>
      <c r="K39" s="6">
        <v>18</v>
      </c>
      <c r="L39" s="6">
        <v>89</v>
      </c>
      <c r="M39" s="6">
        <v>24</v>
      </c>
      <c r="N39" s="6" t="str">
        <f t="shared" si="0"/>
        <v>Percentil 1</v>
      </c>
      <c r="O39" s="6">
        <f t="shared" si="1"/>
        <v>36</v>
      </c>
    </row>
    <row r="40" spans="1:16" x14ac:dyDescent="0.25">
      <c r="A40" t="s">
        <v>162</v>
      </c>
      <c r="B40" t="s">
        <v>145</v>
      </c>
      <c r="C40" t="s">
        <v>102</v>
      </c>
      <c r="D40">
        <v>1209</v>
      </c>
      <c r="E40" t="s">
        <v>146</v>
      </c>
      <c r="F40" t="s">
        <v>113</v>
      </c>
      <c r="G40" t="s">
        <v>120</v>
      </c>
      <c r="H40" t="s">
        <v>0</v>
      </c>
      <c r="I40" s="6">
        <v>1</v>
      </c>
      <c r="J40" s="6">
        <v>92</v>
      </c>
      <c r="K40" s="6">
        <v>0</v>
      </c>
      <c r="L40" s="6">
        <v>89</v>
      </c>
      <c r="M40" s="6">
        <v>0</v>
      </c>
      <c r="N40" s="6" t="str">
        <f t="shared" si="0"/>
        <v>Percentil 1</v>
      </c>
      <c r="O40" s="6">
        <f t="shared" si="1"/>
        <v>36</v>
      </c>
    </row>
    <row r="41" spans="1:16" x14ac:dyDescent="0.25">
      <c r="A41" t="s">
        <v>162</v>
      </c>
      <c r="B41" t="s">
        <v>16</v>
      </c>
      <c r="C41" t="s">
        <v>17</v>
      </c>
      <c r="D41">
        <v>1832</v>
      </c>
      <c r="E41" t="s">
        <v>154</v>
      </c>
      <c r="F41" t="s">
        <v>27</v>
      </c>
      <c r="G41" t="s">
        <v>120</v>
      </c>
      <c r="H41" t="s">
        <v>0</v>
      </c>
      <c r="I41" s="6">
        <v>83</v>
      </c>
      <c r="J41" s="6">
        <v>86</v>
      </c>
      <c r="K41" s="6">
        <v>13</v>
      </c>
      <c r="L41" s="6">
        <v>88</v>
      </c>
      <c r="M41" s="6">
        <v>18</v>
      </c>
      <c r="N41" s="6" t="str">
        <f t="shared" si="0"/>
        <v>Percentil 1</v>
      </c>
      <c r="O41" s="6">
        <f t="shared" si="1"/>
        <v>39</v>
      </c>
    </row>
    <row r="42" spans="1:16" x14ac:dyDescent="0.25">
      <c r="A42" t="s">
        <v>162</v>
      </c>
      <c r="B42" t="s">
        <v>16</v>
      </c>
      <c r="C42" t="s">
        <v>17</v>
      </c>
      <c r="D42">
        <v>3103</v>
      </c>
      <c r="E42" t="s">
        <v>18</v>
      </c>
      <c r="F42" t="s">
        <v>19</v>
      </c>
      <c r="G42" t="s">
        <v>20</v>
      </c>
      <c r="H42" t="s">
        <v>0</v>
      </c>
      <c r="I42" s="6">
        <v>11</v>
      </c>
      <c r="J42" s="6">
        <v>86</v>
      </c>
      <c r="K42" s="6">
        <v>10</v>
      </c>
      <c r="L42" s="6">
        <v>80</v>
      </c>
      <c r="M42" s="6">
        <v>15</v>
      </c>
      <c r="N42" s="6" t="str">
        <f t="shared" si="0"/>
        <v>Percentil 1</v>
      </c>
      <c r="O42" s="6">
        <f t="shared" si="1"/>
        <v>40</v>
      </c>
    </row>
    <row r="43" spans="1:16" x14ac:dyDescent="0.25">
      <c r="A43" t="s">
        <v>162</v>
      </c>
      <c r="B43" t="s">
        <v>11</v>
      </c>
      <c r="C43" t="s">
        <v>12</v>
      </c>
      <c r="D43">
        <v>2829</v>
      </c>
      <c r="E43" t="s">
        <v>54</v>
      </c>
      <c r="F43" t="s">
        <v>27</v>
      </c>
      <c r="G43" t="s">
        <v>15</v>
      </c>
      <c r="H43" t="s">
        <v>0</v>
      </c>
      <c r="I43" s="6">
        <v>2</v>
      </c>
      <c r="J43" s="6">
        <v>80</v>
      </c>
      <c r="K43" s="6">
        <v>15</v>
      </c>
      <c r="L43" s="6">
        <v>76</v>
      </c>
      <c r="M43" s="6">
        <v>6</v>
      </c>
      <c r="N43" s="6" t="str">
        <f t="shared" si="0"/>
        <v>Percentil 1</v>
      </c>
      <c r="O43" s="6">
        <f t="shared" si="1"/>
        <v>41</v>
      </c>
    </row>
    <row r="44" spans="1:16" x14ac:dyDescent="0.25">
      <c r="A44" t="s">
        <v>162</v>
      </c>
      <c r="B44" t="s">
        <v>117</v>
      </c>
      <c r="C44" t="s">
        <v>111</v>
      </c>
      <c r="D44">
        <v>4829</v>
      </c>
      <c r="E44" t="s">
        <v>164</v>
      </c>
      <c r="F44" t="s">
        <v>27</v>
      </c>
      <c r="G44" t="s">
        <v>42</v>
      </c>
      <c r="H44" t="s">
        <v>0</v>
      </c>
      <c r="I44" s="6">
        <v>2</v>
      </c>
      <c r="J44" s="6">
        <v>73</v>
      </c>
      <c r="K44" s="6">
        <v>3</v>
      </c>
      <c r="L44" s="6">
        <v>74</v>
      </c>
      <c r="M44" s="6">
        <v>20</v>
      </c>
      <c r="N44" s="6" t="str">
        <f t="shared" si="0"/>
        <v>Percentil 1</v>
      </c>
      <c r="O44" s="6">
        <f t="shared" si="1"/>
        <v>42</v>
      </c>
    </row>
    <row r="45" spans="1:16" x14ac:dyDescent="0.25">
      <c r="A45" t="s">
        <v>162</v>
      </c>
      <c r="B45" t="s">
        <v>16</v>
      </c>
      <c r="C45" t="s">
        <v>17</v>
      </c>
      <c r="D45">
        <v>3705</v>
      </c>
      <c r="E45" t="s">
        <v>88</v>
      </c>
      <c r="F45" t="s">
        <v>62</v>
      </c>
      <c r="G45" t="s">
        <v>15</v>
      </c>
      <c r="H45" t="s">
        <v>0</v>
      </c>
      <c r="I45" s="6">
        <v>1</v>
      </c>
      <c r="J45" s="6">
        <v>90</v>
      </c>
      <c r="K45" s="6">
        <v>0</v>
      </c>
      <c r="L45" s="6">
        <v>74</v>
      </c>
      <c r="M45" s="6">
        <v>0</v>
      </c>
      <c r="N45" s="6" t="str">
        <f t="shared" si="0"/>
        <v>Percentil 1</v>
      </c>
      <c r="O45" s="6">
        <f t="shared" si="1"/>
        <v>42</v>
      </c>
    </row>
    <row r="47" spans="1:16" hidden="1" x14ac:dyDescent="0.25">
      <c r="N47" s="6">
        <v>0</v>
      </c>
      <c r="O47" s="6">
        <f>_xlfn.PERCENTILE.INC($L$3:$L$45,N47)</f>
        <v>74</v>
      </c>
      <c r="P47" t="s">
        <v>286</v>
      </c>
    </row>
    <row r="48" spans="1:16" hidden="1" x14ac:dyDescent="0.25">
      <c r="N48" s="6">
        <v>0.2</v>
      </c>
      <c r="O48" s="6">
        <f t="shared" ref="O48:O52" si="2">_xlfn.PERCENTILE.INC($L$3:$L$45,N48)</f>
        <v>90.4</v>
      </c>
      <c r="P48" t="s">
        <v>287</v>
      </c>
    </row>
    <row r="49" spans="1:16" hidden="1" x14ac:dyDescent="0.25">
      <c r="N49" s="6">
        <v>0.4</v>
      </c>
      <c r="O49" s="6">
        <f t="shared" si="2"/>
        <v>95</v>
      </c>
      <c r="P49" t="s">
        <v>288</v>
      </c>
    </row>
    <row r="50" spans="1:16" hidden="1" x14ac:dyDescent="0.25">
      <c r="N50" s="6">
        <v>0.6</v>
      </c>
      <c r="O50" s="6">
        <f t="shared" si="2"/>
        <v>98</v>
      </c>
      <c r="P50" t="s">
        <v>289</v>
      </c>
    </row>
    <row r="51" spans="1:16" hidden="1" x14ac:dyDescent="0.25">
      <c r="N51" s="6">
        <v>0.8</v>
      </c>
      <c r="O51" s="6">
        <f t="shared" si="2"/>
        <v>105.6</v>
      </c>
      <c r="P51" t="s">
        <v>290</v>
      </c>
    </row>
    <row r="52" spans="1:16" hidden="1" x14ac:dyDescent="0.25">
      <c r="N52" s="6">
        <v>1</v>
      </c>
      <c r="O52" s="6">
        <f t="shared" si="2"/>
        <v>133</v>
      </c>
    </row>
    <row r="55" spans="1:16" x14ac:dyDescent="0.25">
      <c r="A55" s="13" t="s">
        <v>177</v>
      </c>
      <c r="B55" s="13"/>
      <c r="C55" s="13"/>
      <c r="D55" s="13"/>
      <c r="E55" s="13"/>
      <c r="F55" s="13"/>
      <c r="G55" s="13"/>
      <c r="H55" s="13"/>
      <c r="I55" s="13"/>
      <c r="J55" s="13"/>
      <c r="K55" s="13"/>
      <c r="L55" s="13"/>
      <c r="M55" s="13"/>
      <c r="N55" s="13"/>
      <c r="O55" s="14"/>
      <c r="P55" s="7"/>
    </row>
    <row r="56" spans="1:16" ht="60" x14ac:dyDescent="0.25">
      <c r="A56" s="9" t="s">
        <v>1</v>
      </c>
      <c r="B56" s="9" t="s">
        <v>2</v>
      </c>
      <c r="C56" s="9" t="s">
        <v>3</v>
      </c>
      <c r="D56" s="9" t="s">
        <v>4</v>
      </c>
      <c r="E56" s="9" t="s">
        <v>5</v>
      </c>
      <c r="F56" s="9" t="s">
        <v>6</v>
      </c>
      <c r="G56" s="9" t="s">
        <v>7</v>
      </c>
      <c r="H56" s="9" t="s">
        <v>8</v>
      </c>
      <c r="I56" s="9" t="s">
        <v>9</v>
      </c>
      <c r="J56" s="9" t="s">
        <v>281</v>
      </c>
      <c r="K56" s="9" t="s">
        <v>282</v>
      </c>
      <c r="L56" s="9" t="s">
        <v>178</v>
      </c>
      <c r="M56" s="9" t="s">
        <v>283</v>
      </c>
      <c r="N56" s="9" t="s">
        <v>284</v>
      </c>
      <c r="O56" s="9" t="s">
        <v>285</v>
      </c>
      <c r="P56" s="8"/>
    </row>
    <row r="57" spans="1:16" x14ac:dyDescent="0.25">
      <c r="A57" t="s">
        <v>162</v>
      </c>
      <c r="B57" t="s">
        <v>44</v>
      </c>
      <c r="C57" t="s">
        <v>45</v>
      </c>
      <c r="D57">
        <v>2850</v>
      </c>
      <c r="E57" t="s">
        <v>46</v>
      </c>
      <c r="F57" t="s">
        <v>27</v>
      </c>
      <c r="G57" t="s">
        <v>15</v>
      </c>
      <c r="H57" t="s">
        <v>177</v>
      </c>
      <c r="I57" s="6">
        <v>2</v>
      </c>
      <c r="J57" s="6">
        <v>118</v>
      </c>
      <c r="K57" s="6">
        <v>14</v>
      </c>
      <c r="L57" s="6">
        <v>132</v>
      </c>
      <c r="M57" s="6">
        <v>4</v>
      </c>
      <c r="N57" s="6" t="str">
        <f t="shared" ref="N57:N99" si="3">VLOOKUP(L57,$O$101:$P$105,2,1)</f>
        <v>Percentil 5</v>
      </c>
      <c r="O57" s="6">
        <f t="shared" ref="O57:O99" si="4">_xlfn.RANK.EQ(L57,$L$57:$L$99,0)</f>
        <v>1</v>
      </c>
    </row>
    <row r="58" spans="1:16" x14ac:dyDescent="0.25">
      <c r="A58" t="s">
        <v>162</v>
      </c>
      <c r="B58" t="s">
        <v>117</v>
      </c>
      <c r="C58" t="s">
        <v>111</v>
      </c>
      <c r="D58">
        <v>3201</v>
      </c>
      <c r="E58" t="s">
        <v>118</v>
      </c>
      <c r="F58" t="s">
        <v>113</v>
      </c>
      <c r="G58" t="s">
        <v>20</v>
      </c>
      <c r="H58" t="s">
        <v>177</v>
      </c>
      <c r="I58" s="6">
        <v>4</v>
      </c>
      <c r="J58" s="6">
        <v>118</v>
      </c>
      <c r="K58" s="6">
        <v>21</v>
      </c>
      <c r="L58" s="6">
        <v>121</v>
      </c>
      <c r="M58" s="6">
        <v>35</v>
      </c>
      <c r="N58" s="6" t="str">
        <f t="shared" si="3"/>
        <v>Percentil 5</v>
      </c>
      <c r="O58" s="6">
        <f t="shared" si="4"/>
        <v>2</v>
      </c>
    </row>
    <row r="59" spans="1:16" x14ac:dyDescent="0.25">
      <c r="A59" t="s">
        <v>162</v>
      </c>
      <c r="B59" t="s">
        <v>11</v>
      </c>
      <c r="C59" t="s">
        <v>12</v>
      </c>
      <c r="D59">
        <v>4108</v>
      </c>
      <c r="E59" t="s">
        <v>69</v>
      </c>
      <c r="F59" t="s">
        <v>19</v>
      </c>
      <c r="G59" t="s">
        <v>15</v>
      </c>
      <c r="H59" t="s">
        <v>177</v>
      </c>
      <c r="I59" s="6">
        <v>192</v>
      </c>
      <c r="J59" s="6">
        <v>114</v>
      </c>
      <c r="K59" s="6">
        <v>16</v>
      </c>
      <c r="L59" s="6">
        <v>107</v>
      </c>
      <c r="M59" s="6">
        <v>23</v>
      </c>
      <c r="N59" s="6" t="str">
        <f t="shared" si="3"/>
        <v>Percentil 5</v>
      </c>
      <c r="O59" s="6">
        <f t="shared" si="4"/>
        <v>3</v>
      </c>
    </row>
    <row r="60" spans="1:16" x14ac:dyDescent="0.25">
      <c r="A60" t="s">
        <v>162</v>
      </c>
      <c r="B60" t="s">
        <v>11</v>
      </c>
      <c r="C60" t="s">
        <v>12</v>
      </c>
      <c r="D60">
        <v>4813</v>
      </c>
      <c r="E60" t="s">
        <v>41</v>
      </c>
      <c r="F60" t="s">
        <v>27</v>
      </c>
      <c r="G60" t="s">
        <v>42</v>
      </c>
      <c r="H60" t="s">
        <v>177</v>
      </c>
      <c r="I60" s="6">
        <v>41</v>
      </c>
      <c r="J60" s="6">
        <v>109</v>
      </c>
      <c r="K60" s="6">
        <v>19</v>
      </c>
      <c r="L60" s="6">
        <v>106</v>
      </c>
      <c r="M60" s="6">
        <v>20</v>
      </c>
      <c r="N60" s="6" t="str">
        <f t="shared" si="3"/>
        <v>Percentil 5</v>
      </c>
      <c r="O60" s="6">
        <f t="shared" si="4"/>
        <v>4</v>
      </c>
    </row>
    <row r="61" spans="1:16" x14ac:dyDescent="0.25">
      <c r="A61" t="s">
        <v>162</v>
      </c>
      <c r="B61" t="s">
        <v>11</v>
      </c>
      <c r="C61" t="s">
        <v>12</v>
      </c>
      <c r="D61">
        <v>2106</v>
      </c>
      <c r="E61" t="s">
        <v>57</v>
      </c>
      <c r="F61" t="s">
        <v>19</v>
      </c>
      <c r="G61" t="s">
        <v>15</v>
      </c>
      <c r="H61" t="s">
        <v>177</v>
      </c>
      <c r="I61" s="6">
        <v>20</v>
      </c>
      <c r="J61" s="6">
        <v>101</v>
      </c>
      <c r="K61" s="6">
        <v>16</v>
      </c>
      <c r="L61" s="6">
        <v>106</v>
      </c>
      <c r="M61" s="6">
        <v>18</v>
      </c>
      <c r="N61" s="6" t="str">
        <f t="shared" si="3"/>
        <v>Percentil 5</v>
      </c>
      <c r="O61" s="6">
        <f t="shared" si="4"/>
        <v>4</v>
      </c>
    </row>
    <row r="62" spans="1:16" x14ac:dyDescent="0.25">
      <c r="A62" t="s">
        <v>162</v>
      </c>
      <c r="B62" t="s">
        <v>11</v>
      </c>
      <c r="C62" t="s">
        <v>12</v>
      </c>
      <c r="D62">
        <v>4726</v>
      </c>
      <c r="E62" t="s">
        <v>168</v>
      </c>
      <c r="F62" t="s">
        <v>62</v>
      </c>
      <c r="G62" t="s">
        <v>42</v>
      </c>
      <c r="H62" t="s">
        <v>177</v>
      </c>
      <c r="I62" s="6">
        <v>82</v>
      </c>
      <c r="J62" s="6">
        <v>102</v>
      </c>
      <c r="K62" s="6">
        <v>15</v>
      </c>
      <c r="L62" s="6">
        <v>106</v>
      </c>
      <c r="M62" s="6">
        <v>21</v>
      </c>
      <c r="N62" s="6" t="str">
        <f t="shared" si="3"/>
        <v>Percentil 5</v>
      </c>
      <c r="O62" s="6">
        <f t="shared" si="4"/>
        <v>4</v>
      </c>
    </row>
    <row r="63" spans="1:16" x14ac:dyDescent="0.25">
      <c r="A63" s="10" t="s">
        <v>162</v>
      </c>
      <c r="B63" s="10" t="s">
        <v>155</v>
      </c>
      <c r="C63" s="10" t="s">
        <v>156</v>
      </c>
      <c r="D63" s="10">
        <v>1111</v>
      </c>
      <c r="E63" s="10" t="s">
        <v>157</v>
      </c>
      <c r="F63" s="10" t="s">
        <v>19</v>
      </c>
      <c r="G63" s="10" t="s">
        <v>120</v>
      </c>
      <c r="H63" s="10" t="s">
        <v>177</v>
      </c>
      <c r="I63" s="11">
        <v>53</v>
      </c>
      <c r="J63" s="11">
        <v>114</v>
      </c>
      <c r="K63" s="11">
        <v>19</v>
      </c>
      <c r="L63" s="11">
        <v>106</v>
      </c>
      <c r="M63" s="11">
        <v>19</v>
      </c>
      <c r="N63" s="11" t="str">
        <f t="shared" si="3"/>
        <v>Percentil 5</v>
      </c>
      <c r="O63" s="11">
        <f t="shared" si="4"/>
        <v>4</v>
      </c>
    </row>
    <row r="64" spans="1:16" x14ac:dyDescent="0.25">
      <c r="A64" t="s">
        <v>162</v>
      </c>
      <c r="B64" t="s">
        <v>171</v>
      </c>
      <c r="C64" t="s">
        <v>32</v>
      </c>
      <c r="D64">
        <v>4107</v>
      </c>
      <c r="E64" t="s">
        <v>172</v>
      </c>
      <c r="F64" t="s">
        <v>19</v>
      </c>
      <c r="G64" t="s">
        <v>42</v>
      </c>
      <c r="H64" t="s">
        <v>177</v>
      </c>
      <c r="I64" s="6">
        <v>10</v>
      </c>
      <c r="J64" s="6">
        <v>98</v>
      </c>
      <c r="K64" s="6">
        <v>11</v>
      </c>
      <c r="L64" s="6">
        <v>105</v>
      </c>
      <c r="M64" s="6">
        <v>11</v>
      </c>
      <c r="N64" s="6" t="str">
        <f t="shared" si="3"/>
        <v>Percentil 5</v>
      </c>
      <c r="O64" s="6">
        <f t="shared" si="4"/>
        <v>8</v>
      </c>
    </row>
    <row r="65" spans="1:15" x14ac:dyDescent="0.25">
      <c r="A65" t="s">
        <v>162</v>
      </c>
      <c r="B65" t="s">
        <v>11</v>
      </c>
      <c r="C65" t="s">
        <v>12</v>
      </c>
      <c r="D65">
        <v>3712</v>
      </c>
      <c r="E65" t="s">
        <v>71</v>
      </c>
      <c r="F65" t="s">
        <v>62</v>
      </c>
      <c r="G65" t="s">
        <v>20</v>
      </c>
      <c r="H65" t="s">
        <v>177</v>
      </c>
      <c r="I65" s="6">
        <v>77</v>
      </c>
      <c r="J65" s="6">
        <v>98</v>
      </c>
      <c r="K65" s="6">
        <v>21</v>
      </c>
      <c r="L65" s="6">
        <v>104</v>
      </c>
      <c r="M65" s="6">
        <v>24</v>
      </c>
      <c r="N65" s="6" t="str">
        <f t="shared" si="3"/>
        <v>Percentil 5</v>
      </c>
      <c r="O65" s="6">
        <f t="shared" si="4"/>
        <v>9</v>
      </c>
    </row>
    <row r="66" spans="1:15" x14ac:dyDescent="0.25">
      <c r="A66" t="s">
        <v>162</v>
      </c>
      <c r="B66" t="s">
        <v>81</v>
      </c>
      <c r="C66" t="s">
        <v>82</v>
      </c>
      <c r="D66">
        <v>2743</v>
      </c>
      <c r="E66" t="s">
        <v>83</v>
      </c>
      <c r="F66" t="s">
        <v>62</v>
      </c>
      <c r="G66" t="s">
        <v>15</v>
      </c>
      <c r="H66" t="s">
        <v>177</v>
      </c>
      <c r="I66" s="6">
        <v>16</v>
      </c>
      <c r="J66" s="6">
        <v>107</v>
      </c>
      <c r="K66" s="6">
        <v>16</v>
      </c>
      <c r="L66" s="6">
        <v>103</v>
      </c>
      <c r="M66" s="6">
        <v>24</v>
      </c>
      <c r="N66" s="6" t="str">
        <f t="shared" si="3"/>
        <v>Percentil 4</v>
      </c>
      <c r="O66" s="6">
        <f t="shared" si="4"/>
        <v>10</v>
      </c>
    </row>
    <row r="67" spans="1:15" x14ac:dyDescent="0.25">
      <c r="A67" t="s">
        <v>162</v>
      </c>
      <c r="B67" t="s">
        <v>122</v>
      </c>
      <c r="C67" t="s">
        <v>123</v>
      </c>
      <c r="D67">
        <v>1825</v>
      </c>
      <c r="E67" t="s">
        <v>124</v>
      </c>
      <c r="F67" t="s">
        <v>27</v>
      </c>
      <c r="G67" t="s">
        <v>120</v>
      </c>
      <c r="H67" t="s">
        <v>177</v>
      </c>
      <c r="I67" s="6">
        <v>154</v>
      </c>
      <c r="J67" s="6">
        <v>100</v>
      </c>
      <c r="K67" s="6">
        <v>17</v>
      </c>
      <c r="L67" s="6">
        <v>103</v>
      </c>
      <c r="M67" s="6">
        <v>20</v>
      </c>
      <c r="N67" s="6" t="str">
        <f t="shared" si="3"/>
        <v>Percentil 4</v>
      </c>
      <c r="O67" s="6">
        <f t="shared" si="4"/>
        <v>10</v>
      </c>
    </row>
    <row r="68" spans="1:15" x14ac:dyDescent="0.25">
      <c r="A68" t="s">
        <v>162</v>
      </c>
      <c r="B68" t="s">
        <v>11</v>
      </c>
      <c r="C68" t="s">
        <v>12</v>
      </c>
      <c r="D68">
        <v>2905</v>
      </c>
      <c r="E68" t="s">
        <v>13</v>
      </c>
      <c r="F68" t="s">
        <v>14</v>
      </c>
      <c r="G68" t="s">
        <v>15</v>
      </c>
      <c r="H68" t="s">
        <v>177</v>
      </c>
      <c r="I68" s="6">
        <v>61</v>
      </c>
      <c r="J68" s="6">
        <v>96</v>
      </c>
      <c r="K68" s="6">
        <v>15</v>
      </c>
      <c r="L68" s="6">
        <v>102</v>
      </c>
      <c r="M68" s="6">
        <v>23</v>
      </c>
      <c r="N68" s="6" t="str">
        <f t="shared" si="3"/>
        <v>Percentil 4</v>
      </c>
      <c r="O68" s="6">
        <f t="shared" si="4"/>
        <v>12</v>
      </c>
    </row>
    <row r="69" spans="1:15" x14ac:dyDescent="0.25">
      <c r="A69" t="s">
        <v>162</v>
      </c>
      <c r="B69" t="s">
        <v>11</v>
      </c>
      <c r="C69" t="s">
        <v>12</v>
      </c>
      <c r="D69">
        <v>4714</v>
      </c>
      <c r="E69" t="s">
        <v>167</v>
      </c>
      <c r="F69" t="s">
        <v>62</v>
      </c>
      <c r="G69" t="s">
        <v>42</v>
      </c>
      <c r="H69" t="s">
        <v>177</v>
      </c>
      <c r="I69" s="6">
        <v>52</v>
      </c>
      <c r="J69" s="6">
        <v>99</v>
      </c>
      <c r="K69" s="6">
        <v>14</v>
      </c>
      <c r="L69" s="6">
        <v>102</v>
      </c>
      <c r="M69" s="6">
        <v>21</v>
      </c>
      <c r="N69" s="6" t="str">
        <f t="shared" si="3"/>
        <v>Percentil 4</v>
      </c>
      <c r="O69" s="6">
        <f t="shared" si="4"/>
        <v>12</v>
      </c>
    </row>
    <row r="70" spans="1:15" x14ac:dyDescent="0.25">
      <c r="A70" t="s">
        <v>162</v>
      </c>
      <c r="B70" t="s">
        <v>11</v>
      </c>
      <c r="C70" t="s">
        <v>12</v>
      </c>
      <c r="D70">
        <v>4721</v>
      </c>
      <c r="E70" t="s">
        <v>169</v>
      </c>
      <c r="F70" t="s">
        <v>62</v>
      </c>
      <c r="G70" t="s">
        <v>15</v>
      </c>
      <c r="H70" t="s">
        <v>177</v>
      </c>
      <c r="I70" s="6">
        <v>112</v>
      </c>
      <c r="J70" s="6">
        <v>94</v>
      </c>
      <c r="K70" s="6">
        <v>17</v>
      </c>
      <c r="L70" s="6">
        <v>102</v>
      </c>
      <c r="M70" s="6">
        <v>21</v>
      </c>
      <c r="N70" s="6" t="str">
        <f t="shared" si="3"/>
        <v>Percentil 4</v>
      </c>
      <c r="O70" s="6">
        <f t="shared" si="4"/>
        <v>12</v>
      </c>
    </row>
    <row r="71" spans="1:15" x14ac:dyDescent="0.25">
      <c r="A71" t="s">
        <v>162</v>
      </c>
      <c r="B71" t="s">
        <v>35</v>
      </c>
      <c r="C71" t="s">
        <v>36</v>
      </c>
      <c r="D71">
        <v>1202</v>
      </c>
      <c r="E71" t="s">
        <v>176</v>
      </c>
      <c r="F71" t="s">
        <v>113</v>
      </c>
      <c r="G71" t="s">
        <v>120</v>
      </c>
      <c r="H71" t="s">
        <v>177</v>
      </c>
      <c r="I71" s="6">
        <v>70</v>
      </c>
      <c r="J71" s="6">
        <v>94</v>
      </c>
      <c r="K71" s="6">
        <v>17</v>
      </c>
      <c r="L71" s="6">
        <v>102</v>
      </c>
      <c r="M71" s="6">
        <v>24</v>
      </c>
      <c r="N71" s="6" t="str">
        <f t="shared" si="3"/>
        <v>Percentil 4</v>
      </c>
      <c r="O71" s="6">
        <f t="shared" si="4"/>
        <v>12</v>
      </c>
    </row>
    <row r="72" spans="1:15" x14ac:dyDescent="0.25">
      <c r="A72" t="s">
        <v>162</v>
      </c>
      <c r="B72" t="s">
        <v>96</v>
      </c>
      <c r="C72" t="s">
        <v>32</v>
      </c>
      <c r="D72">
        <v>4101</v>
      </c>
      <c r="E72" t="s">
        <v>97</v>
      </c>
      <c r="F72" t="s">
        <v>19</v>
      </c>
      <c r="G72" t="s">
        <v>42</v>
      </c>
      <c r="H72" t="s">
        <v>177</v>
      </c>
      <c r="I72" s="6">
        <v>25</v>
      </c>
      <c r="J72" s="6">
        <v>94</v>
      </c>
      <c r="K72" s="6">
        <v>20</v>
      </c>
      <c r="L72" s="6">
        <v>101</v>
      </c>
      <c r="M72" s="6">
        <v>21</v>
      </c>
      <c r="N72" s="6" t="str">
        <f t="shared" si="3"/>
        <v>Percentil 4</v>
      </c>
      <c r="O72" s="6">
        <f t="shared" si="4"/>
        <v>16</v>
      </c>
    </row>
    <row r="73" spans="1:15" x14ac:dyDescent="0.25">
      <c r="A73" t="s">
        <v>162</v>
      </c>
      <c r="B73" t="s">
        <v>73</v>
      </c>
      <c r="C73" t="s">
        <v>74</v>
      </c>
      <c r="D73">
        <v>9905</v>
      </c>
      <c r="E73" t="s">
        <v>75</v>
      </c>
      <c r="F73" t="s">
        <v>62</v>
      </c>
      <c r="G73" t="s">
        <v>15</v>
      </c>
      <c r="H73" t="s">
        <v>177</v>
      </c>
      <c r="I73" s="6">
        <v>24</v>
      </c>
      <c r="J73" s="6">
        <v>89</v>
      </c>
      <c r="K73" s="6">
        <v>14</v>
      </c>
      <c r="L73" s="6">
        <v>100</v>
      </c>
      <c r="M73" s="6">
        <v>20</v>
      </c>
      <c r="N73" s="6" t="str">
        <f t="shared" si="3"/>
        <v>Percentil 4</v>
      </c>
      <c r="O73" s="6">
        <f t="shared" si="4"/>
        <v>17</v>
      </c>
    </row>
    <row r="74" spans="1:15" x14ac:dyDescent="0.25">
      <c r="A74" t="s">
        <v>162</v>
      </c>
      <c r="B74" t="s">
        <v>11</v>
      </c>
      <c r="C74" t="s">
        <v>12</v>
      </c>
      <c r="D74">
        <v>2713</v>
      </c>
      <c r="E74" t="s">
        <v>170</v>
      </c>
      <c r="F74" t="s">
        <v>62</v>
      </c>
      <c r="G74" t="s">
        <v>15</v>
      </c>
      <c r="H74" t="s">
        <v>177</v>
      </c>
      <c r="I74" s="6">
        <v>46</v>
      </c>
      <c r="J74" s="6">
        <v>101</v>
      </c>
      <c r="K74" s="6">
        <v>15</v>
      </c>
      <c r="L74" s="6">
        <v>100</v>
      </c>
      <c r="M74" s="6">
        <v>22</v>
      </c>
      <c r="N74" s="6" t="str">
        <f t="shared" si="3"/>
        <v>Percentil 4</v>
      </c>
      <c r="O74" s="6">
        <f t="shared" si="4"/>
        <v>17</v>
      </c>
    </row>
    <row r="75" spans="1:15" x14ac:dyDescent="0.25">
      <c r="A75" t="s">
        <v>162</v>
      </c>
      <c r="B75" t="s">
        <v>24</v>
      </c>
      <c r="C75" t="s">
        <v>25</v>
      </c>
      <c r="D75">
        <v>3107</v>
      </c>
      <c r="E75" t="s">
        <v>89</v>
      </c>
      <c r="F75" t="s">
        <v>19</v>
      </c>
      <c r="G75" t="s">
        <v>15</v>
      </c>
      <c r="H75" t="s">
        <v>177</v>
      </c>
      <c r="I75" s="6">
        <v>25</v>
      </c>
      <c r="J75" s="6">
        <v>90</v>
      </c>
      <c r="K75" s="6">
        <v>21</v>
      </c>
      <c r="L75" s="6">
        <v>100</v>
      </c>
      <c r="M75" s="6">
        <v>21</v>
      </c>
      <c r="N75" s="6" t="str">
        <f t="shared" si="3"/>
        <v>Percentil 4</v>
      </c>
      <c r="O75" s="6">
        <f t="shared" si="4"/>
        <v>17</v>
      </c>
    </row>
    <row r="76" spans="1:15" x14ac:dyDescent="0.25">
      <c r="A76" t="s">
        <v>162</v>
      </c>
      <c r="B76" t="s">
        <v>122</v>
      </c>
      <c r="C76" t="s">
        <v>123</v>
      </c>
      <c r="D76">
        <v>1112</v>
      </c>
      <c r="E76" t="s">
        <v>128</v>
      </c>
      <c r="F76" t="s">
        <v>19</v>
      </c>
      <c r="G76" t="s">
        <v>120</v>
      </c>
      <c r="H76" t="s">
        <v>177</v>
      </c>
      <c r="I76" s="6">
        <v>297</v>
      </c>
      <c r="J76" s="6">
        <v>93</v>
      </c>
      <c r="K76" s="6">
        <v>17</v>
      </c>
      <c r="L76" s="6">
        <v>100</v>
      </c>
      <c r="M76" s="6">
        <v>20</v>
      </c>
      <c r="N76" s="6" t="str">
        <f t="shared" si="3"/>
        <v>Percentil 4</v>
      </c>
      <c r="O76" s="6">
        <f t="shared" si="4"/>
        <v>17</v>
      </c>
    </row>
    <row r="77" spans="1:15" x14ac:dyDescent="0.25">
      <c r="A77" t="s">
        <v>162</v>
      </c>
      <c r="B77" t="s">
        <v>11</v>
      </c>
      <c r="C77" t="s">
        <v>12</v>
      </c>
      <c r="D77">
        <v>3819</v>
      </c>
      <c r="E77" t="s">
        <v>40</v>
      </c>
      <c r="F77" t="s">
        <v>27</v>
      </c>
      <c r="G77" t="s">
        <v>20</v>
      </c>
      <c r="H77" t="s">
        <v>177</v>
      </c>
      <c r="I77" s="6">
        <v>79</v>
      </c>
      <c r="J77" s="6">
        <v>101</v>
      </c>
      <c r="K77" s="6">
        <v>14</v>
      </c>
      <c r="L77" s="6">
        <v>99</v>
      </c>
      <c r="M77" s="6">
        <v>17</v>
      </c>
      <c r="N77" s="6" t="str">
        <f t="shared" si="3"/>
        <v>Percentil 3</v>
      </c>
      <c r="O77" s="6">
        <f t="shared" si="4"/>
        <v>21</v>
      </c>
    </row>
    <row r="78" spans="1:15" x14ac:dyDescent="0.25">
      <c r="A78" t="s">
        <v>162</v>
      </c>
      <c r="B78" t="s">
        <v>59</v>
      </c>
      <c r="C78" t="s">
        <v>60</v>
      </c>
      <c r="D78">
        <v>4709</v>
      </c>
      <c r="E78" t="s">
        <v>61</v>
      </c>
      <c r="F78" t="s">
        <v>62</v>
      </c>
      <c r="G78" t="s">
        <v>42</v>
      </c>
      <c r="H78" t="s">
        <v>177</v>
      </c>
      <c r="I78" s="6">
        <v>40</v>
      </c>
      <c r="J78" s="6">
        <v>103</v>
      </c>
      <c r="K78" s="6">
        <v>14</v>
      </c>
      <c r="L78" s="6">
        <v>99</v>
      </c>
      <c r="M78" s="6">
        <v>21</v>
      </c>
      <c r="N78" s="6" t="str">
        <f t="shared" si="3"/>
        <v>Percentil 3</v>
      </c>
      <c r="O78" s="6">
        <f t="shared" si="4"/>
        <v>21</v>
      </c>
    </row>
    <row r="79" spans="1:15" x14ac:dyDescent="0.25">
      <c r="A79" t="s">
        <v>162</v>
      </c>
      <c r="B79" t="s">
        <v>108</v>
      </c>
      <c r="C79" t="s">
        <v>29</v>
      </c>
      <c r="D79">
        <v>4110</v>
      </c>
      <c r="E79" t="s">
        <v>109</v>
      </c>
      <c r="F79" t="s">
        <v>19</v>
      </c>
      <c r="G79" t="s">
        <v>42</v>
      </c>
      <c r="H79" t="s">
        <v>177</v>
      </c>
      <c r="I79" s="6">
        <v>300</v>
      </c>
      <c r="J79" s="6">
        <v>95</v>
      </c>
      <c r="K79" s="6">
        <v>16</v>
      </c>
      <c r="L79" s="6">
        <v>99</v>
      </c>
      <c r="M79" s="6">
        <v>21</v>
      </c>
      <c r="N79" s="6" t="str">
        <f t="shared" si="3"/>
        <v>Percentil 3</v>
      </c>
      <c r="O79" s="6">
        <f t="shared" si="4"/>
        <v>21</v>
      </c>
    </row>
    <row r="80" spans="1:15" x14ac:dyDescent="0.25">
      <c r="A80" t="s">
        <v>162</v>
      </c>
      <c r="B80" t="s">
        <v>11</v>
      </c>
      <c r="C80" t="s">
        <v>12</v>
      </c>
      <c r="D80">
        <v>4727</v>
      </c>
      <c r="E80" t="s">
        <v>173</v>
      </c>
      <c r="F80" t="s">
        <v>62</v>
      </c>
      <c r="G80" t="s">
        <v>42</v>
      </c>
      <c r="H80" t="s">
        <v>177</v>
      </c>
      <c r="I80" s="6">
        <v>39</v>
      </c>
      <c r="J80" s="6">
        <v>99</v>
      </c>
      <c r="K80" s="6">
        <v>12</v>
      </c>
      <c r="L80" s="6">
        <v>99</v>
      </c>
      <c r="M80" s="6">
        <v>16</v>
      </c>
      <c r="N80" s="6" t="str">
        <f t="shared" si="3"/>
        <v>Percentil 3</v>
      </c>
      <c r="O80" s="6">
        <f t="shared" si="4"/>
        <v>21</v>
      </c>
    </row>
    <row r="81" spans="1:15" x14ac:dyDescent="0.25">
      <c r="A81" t="s">
        <v>162</v>
      </c>
      <c r="B81" t="s">
        <v>16</v>
      </c>
      <c r="C81" t="s">
        <v>17</v>
      </c>
      <c r="D81">
        <v>3103</v>
      </c>
      <c r="E81" t="s">
        <v>18</v>
      </c>
      <c r="F81" t="s">
        <v>19</v>
      </c>
      <c r="G81" t="s">
        <v>20</v>
      </c>
      <c r="H81" t="s">
        <v>177</v>
      </c>
      <c r="I81" s="6">
        <v>11</v>
      </c>
      <c r="J81" s="6">
        <v>86</v>
      </c>
      <c r="K81" s="6">
        <v>10</v>
      </c>
      <c r="L81" s="6">
        <v>98</v>
      </c>
      <c r="M81" s="6">
        <v>9</v>
      </c>
      <c r="N81" s="6" t="str">
        <f t="shared" si="3"/>
        <v>Percentil 3</v>
      </c>
      <c r="O81" s="6">
        <f t="shared" si="4"/>
        <v>25</v>
      </c>
    </row>
    <row r="82" spans="1:15" x14ac:dyDescent="0.25">
      <c r="A82" t="s">
        <v>162</v>
      </c>
      <c r="B82" t="s">
        <v>11</v>
      </c>
      <c r="C82" t="s">
        <v>12</v>
      </c>
      <c r="D82">
        <v>3826</v>
      </c>
      <c r="E82" t="s">
        <v>34</v>
      </c>
      <c r="F82" t="s">
        <v>27</v>
      </c>
      <c r="G82" t="s">
        <v>20</v>
      </c>
      <c r="H82" t="s">
        <v>177</v>
      </c>
      <c r="I82" s="6">
        <v>23</v>
      </c>
      <c r="J82" s="6">
        <v>102</v>
      </c>
      <c r="K82" s="6">
        <v>15</v>
      </c>
      <c r="L82" s="6">
        <v>98</v>
      </c>
      <c r="M82" s="6">
        <v>17</v>
      </c>
      <c r="N82" s="6" t="str">
        <f t="shared" si="3"/>
        <v>Percentil 3</v>
      </c>
      <c r="O82" s="6">
        <f t="shared" si="4"/>
        <v>25</v>
      </c>
    </row>
    <row r="83" spans="1:15" x14ac:dyDescent="0.25">
      <c r="A83" t="s">
        <v>162</v>
      </c>
      <c r="B83" t="s">
        <v>16</v>
      </c>
      <c r="C83" t="s">
        <v>17</v>
      </c>
      <c r="D83">
        <v>3705</v>
      </c>
      <c r="E83" t="s">
        <v>88</v>
      </c>
      <c r="F83" t="s">
        <v>62</v>
      </c>
      <c r="G83" t="s">
        <v>15</v>
      </c>
      <c r="H83" t="s">
        <v>177</v>
      </c>
      <c r="I83" s="6">
        <v>1</v>
      </c>
      <c r="J83" s="6">
        <v>90</v>
      </c>
      <c r="K83" s="6">
        <v>0</v>
      </c>
      <c r="L83" s="6">
        <v>98</v>
      </c>
      <c r="M83" s="6">
        <v>0</v>
      </c>
      <c r="N83" s="6" t="str">
        <f t="shared" si="3"/>
        <v>Percentil 3</v>
      </c>
      <c r="O83" s="6">
        <f t="shared" si="4"/>
        <v>25</v>
      </c>
    </row>
    <row r="84" spans="1:15" x14ac:dyDescent="0.25">
      <c r="A84" t="s">
        <v>162</v>
      </c>
      <c r="B84" t="s">
        <v>92</v>
      </c>
      <c r="C84" t="s">
        <v>36</v>
      </c>
      <c r="D84">
        <v>3117</v>
      </c>
      <c r="E84" t="s">
        <v>93</v>
      </c>
      <c r="F84" t="s">
        <v>19</v>
      </c>
      <c r="G84" t="s">
        <v>15</v>
      </c>
      <c r="H84" t="s">
        <v>177</v>
      </c>
      <c r="I84" s="6">
        <v>371</v>
      </c>
      <c r="J84" s="6">
        <v>99</v>
      </c>
      <c r="K84" s="6">
        <v>16</v>
      </c>
      <c r="L84" s="6">
        <v>98</v>
      </c>
      <c r="M84" s="6">
        <v>21</v>
      </c>
      <c r="N84" s="6" t="str">
        <f t="shared" si="3"/>
        <v>Percentil 3</v>
      </c>
      <c r="O84" s="6">
        <f t="shared" si="4"/>
        <v>25</v>
      </c>
    </row>
    <row r="85" spans="1:15" x14ac:dyDescent="0.25">
      <c r="A85" t="s">
        <v>162</v>
      </c>
      <c r="B85" t="s">
        <v>84</v>
      </c>
      <c r="C85" t="s">
        <v>85</v>
      </c>
      <c r="D85">
        <v>1106</v>
      </c>
      <c r="E85" t="s">
        <v>150</v>
      </c>
      <c r="F85" t="s">
        <v>19</v>
      </c>
      <c r="G85" t="s">
        <v>120</v>
      </c>
      <c r="H85" t="s">
        <v>177</v>
      </c>
      <c r="I85" s="6">
        <v>21</v>
      </c>
      <c r="J85" s="6">
        <v>98</v>
      </c>
      <c r="K85" s="6">
        <v>15</v>
      </c>
      <c r="L85" s="6">
        <v>98</v>
      </c>
      <c r="M85" s="6">
        <v>25</v>
      </c>
      <c r="N85" s="6" t="str">
        <f t="shared" si="3"/>
        <v>Percentil 3</v>
      </c>
      <c r="O85" s="6">
        <f t="shared" si="4"/>
        <v>25</v>
      </c>
    </row>
    <row r="86" spans="1:15" x14ac:dyDescent="0.25">
      <c r="A86" t="s">
        <v>162</v>
      </c>
      <c r="B86" t="s">
        <v>16</v>
      </c>
      <c r="C86" t="s">
        <v>17</v>
      </c>
      <c r="D86">
        <v>1205</v>
      </c>
      <c r="E86" t="s">
        <v>129</v>
      </c>
      <c r="F86" t="s">
        <v>113</v>
      </c>
      <c r="G86" t="s">
        <v>120</v>
      </c>
      <c r="H86" t="s">
        <v>177</v>
      </c>
      <c r="I86" s="6">
        <v>64</v>
      </c>
      <c r="J86" s="6">
        <v>95</v>
      </c>
      <c r="K86" s="6">
        <v>16</v>
      </c>
      <c r="L86" s="6">
        <v>95</v>
      </c>
      <c r="M86" s="6">
        <v>20</v>
      </c>
      <c r="N86" s="6" t="str">
        <f t="shared" si="3"/>
        <v>Percentil 2</v>
      </c>
      <c r="O86" s="6">
        <f t="shared" si="4"/>
        <v>30</v>
      </c>
    </row>
    <row r="87" spans="1:15" x14ac:dyDescent="0.25">
      <c r="A87" t="s">
        <v>162</v>
      </c>
      <c r="B87" t="s">
        <v>101</v>
      </c>
      <c r="C87" t="s">
        <v>102</v>
      </c>
      <c r="D87">
        <v>1212</v>
      </c>
      <c r="E87" t="s">
        <v>133</v>
      </c>
      <c r="F87" t="s">
        <v>113</v>
      </c>
      <c r="G87" t="s">
        <v>120</v>
      </c>
      <c r="H87" t="s">
        <v>177</v>
      </c>
      <c r="I87" s="6">
        <v>39</v>
      </c>
      <c r="J87" s="6">
        <v>98</v>
      </c>
      <c r="K87" s="6">
        <v>15</v>
      </c>
      <c r="L87" s="6">
        <v>95</v>
      </c>
      <c r="M87" s="6">
        <v>17</v>
      </c>
      <c r="N87" s="6" t="str">
        <f t="shared" si="3"/>
        <v>Percentil 2</v>
      </c>
      <c r="O87" s="6">
        <f t="shared" si="4"/>
        <v>30</v>
      </c>
    </row>
    <row r="88" spans="1:15" x14ac:dyDescent="0.25">
      <c r="A88" t="s">
        <v>162</v>
      </c>
      <c r="B88" t="s">
        <v>16</v>
      </c>
      <c r="C88" t="s">
        <v>17</v>
      </c>
      <c r="D88">
        <v>3710</v>
      </c>
      <c r="E88" t="s">
        <v>76</v>
      </c>
      <c r="F88" t="s">
        <v>62</v>
      </c>
      <c r="G88" t="s">
        <v>20</v>
      </c>
      <c r="H88" t="s">
        <v>177</v>
      </c>
      <c r="I88" s="6">
        <v>120</v>
      </c>
      <c r="J88" s="6">
        <v>89</v>
      </c>
      <c r="K88" s="6">
        <v>14</v>
      </c>
      <c r="L88" s="6">
        <v>94</v>
      </c>
      <c r="M88" s="6">
        <v>18</v>
      </c>
      <c r="N88" s="6" t="str">
        <f t="shared" si="3"/>
        <v>Percentil 2</v>
      </c>
      <c r="O88" s="6">
        <f t="shared" si="4"/>
        <v>32</v>
      </c>
    </row>
    <row r="89" spans="1:15" x14ac:dyDescent="0.25">
      <c r="A89" t="s">
        <v>162</v>
      </c>
      <c r="B89" t="s">
        <v>16</v>
      </c>
      <c r="C89" t="s">
        <v>17</v>
      </c>
      <c r="D89">
        <v>1832</v>
      </c>
      <c r="E89" t="s">
        <v>154</v>
      </c>
      <c r="F89" t="s">
        <v>27</v>
      </c>
      <c r="G89" t="s">
        <v>120</v>
      </c>
      <c r="H89" t="s">
        <v>177</v>
      </c>
      <c r="I89" s="6">
        <v>83</v>
      </c>
      <c r="J89" s="6">
        <v>86</v>
      </c>
      <c r="K89" s="6">
        <v>13</v>
      </c>
      <c r="L89" s="6">
        <v>94</v>
      </c>
      <c r="M89" s="6">
        <v>19</v>
      </c>
      <c r="N89" s="6" t="str">
        <f t="shared" si="3"/>
        <v>Percentil 2</v>
      </c>
      <c r="O89" s="6">
        <f t="shared" si="4"/>
        <v>32</v>
      </c>
    </row>
    <row r="90" spans="1:15" x14ac:dyDescent="0.25">
      <c r="A90" t="s">
        <v>162</v>
      </c>
      <c r="B90" t="s">
        <v>98</v>
      </c>
      <c r="C90" t="s">
        <v>99</v>
      </c>
      <c r="D90">
        <v>4102</v>
      </c>
      <c r="E90" t="s">
        <v>100</v>
      </c>
      <c r="F90" t="s">
        <v>19</v>
      </c>
      <c r="G90" t="s">
        <v>42</v>
      </c>
      <c r="H90" t="s">
        <v>177</v>
      </c>
      <c r="I90" s="6">
        <v>36</v>
      </c>
      <c r="J90" s="6">
        <v>86</v>
      </c>
      <c r="K90" s="6">
        <v>13</v>
      </c>
      <c r="L90" s="6">
        <v>93</v>
      </c>
      <c r="M90" s="6">
        <v>21</v>
      </c>
      <c r="N90" s="6" t="str">
        <f t="shared" si="3"/>
        <v>Percentil 2</v>
      </c>
      <c r="O90" s="6">
        <f t="shared" si="4"/>
        <v>34</v>
      </c>
    </row>
    <row r="91" spans="1:15" x14ac:dyDescent="0.25">
      <c r="A91" t="s">
        <v>162</v>
      </c>
      <c r="B91" t="s">
        <v>11</v>
      </c>
      <c r="C91" t="s">
        <v>12</v>
      </c>
      <c r="D91">
        <v>2745</v>
      </c>
      <c r="E91" t="s">
        <v>175</v>
      </c>
      <c r="F91" t="s">
        <v>62</v>
      </c>
      <c r="G91" t="s">
        <v>15</v>
      </c>
      <c r="H91" t="s">
        <v>177</v>
      </c>
      <c r="I91" s="6">
        <v>4</v>
      </c>
      <c r="J91" s="6">
        <v>111</v>
      </c>
      <c r="K91" s="6">
        <v>11</v>
      </c>
      <c r="L91" s="6">
        <v>92</v>
      </c>
      <c r="M91" s="6">
        <v>13</v>
      </c>
      <c r="N91" s="6" t="str">
        <f t="shared" si="3"/>
        <v>Percentil 1</v>
      </c>
      <c r="O91" s="6">
        <f t="shared" si="4"/>
        <v>35</v>
      </c>
    </row>
    <row r="92" spans="1:15" x14ac:dyDescent="0.25">
      <c r="A92" t="s">
        <v>162</v>
      </c>
      <c r="B92" t="s">
        <v>117</v>
      </c>
      <c r="C92" t="s">
        <v>111</v>
      </c>
      <c r="D92">
        <v>3716</v>
      </c>
      <c r="E92" t="s">
        <v>174</v>
      </c>
      <c r="F92" t="s">
        <v>62</v>
      </c>
      <c r="G92" t="s">
        <v>20</v>
      </c>
      <c r="H92" t="s">
        <v>177</v>
      </c>
      <c r="I92" s="6">
        <v>5</v>
      </c>
      <c r="J92" s="6">
        <v>80</v>
      </c>
      <c r="K92" s="6">
        <v>18</v>
      </c>
      <c r="L92" s="6">
        <v>91</v>
      </c>
      <c r="M92" s="6">
        <v>12</v>
      </c>
      <c r="N92" s="6" t="str">
        <f t="shared" si="3"/>
        <v>Percentil 1</v>
      </c>
      <c r="O92" s="6">
        <f t="shared" si="4"/>
        <v>36</v>
      </c>
    </row>
    <row r="93" spans="1:15" x14ac:dyDescent="0.25">
      <c r="A93" t="s">
        <v>162</v>
      </c>
      <c r="B93" t="s">
        <v>145</v>
      </c>
      <c r="C93" t="s">
        <v>102</v>
      </c>
      <c r="D93">
        <v>3718</v>
      </c>
      <c r="E93" t="s">
        <v>166</v>
      </c>
      <c r="F93" t="s">
        <v>62</v>
      </c>
      <c r="G93" t="s">
        <v>20</v>
      </c>
      <c r="H93" t="s">
        <v>177</v>
      </c>
      <c r="I93" s="6">
        <v>4</v>
      </c>
      <c r="J93" s="6">
        <v>94</v>
      </c>
      <c r="K93" s="6">
        <v>11</v>
      </c>
      <c r="L93" s="6">
        <v>90</v>
      </c>
      <c r="M93" s="6">
        <v>13</v>
      </c>
      <c r="N93" s="6" t="str">
        <f t="shared" si="3"/>
        <v>Percentil 1</v>
      </c>
      <c r="O93" s="6">
        <f t="shared" si="4"/>
        <v>37</v>
      </c>
    </row>
    <row r="94" spans="1:15" x14ac:dyDescent="0.25">
      <c r="A94" t="s">
        <v>162</v>
      </c>
      <c r="B94" t="s">
        <v>11</v>
      </c>
      <c r="C94" t="s">
        <v>12</v>
      </c>
      <c r="D94">
        <v>9903</v>
      </c>
      <c r="E94" t="s">
        <v>163</v>
      </c>
      <c r="F94" t="s">
        <v>27</v>
      </c>
      <c r="G94" t="s">
        <v>20</v>
      </c>
      <c r="H94" t="s">
        <v>177</v>
      </c>
      <c r="I94" s="6">
        <v>12</v>
      </c>
      <c r="J94" s="6">
        <v>89</v>
      </c>
      <c r="K94" s="6">
        <v>14</v>
      </c>
      <c r="L94" s="6">
        <v>87</v>
      </c>
      <c r="M94" s="6">
        <v>23</v>
      </c>
      <c r="N94" s="6" t="str">
        <f t="shared" si="3"/>
        <v>Percentil 1</v>
      </c>
      <c r="O94" s="6">
        <f t="shared" si="4"/>
        <v>38</v>
      </c>
    </row>
    <row r="95" spans="1:15" x14ac:dyDescent="0.25">
      <c r="A95" t="s">
        <v>162</v>
      </c>
      <c r="B95" t="s">
        <v>11</v>
      </c>
      <c r="C95" t="s">
        <v>12</v>
      </c>
      <c r="D95">
        <v>5802</v>
      </c>
      <c r="E95" t="s">
        <v>144</v>
      </c>
      <c r="F95" t="s">
        <v>27</v>
      </c>
      <c r="G95" t="s">
        <v>120</v>
      </c>
      <c r="H95" t="s">
        <v>177</v>
      </c>
      <c r="I95" s="6">
        <v>13</v>
      </c>
      <c r="J95" s="6">
        <v>97</v>
      </c>
      <c r="K95" s="6">
        <v>14</v>
      </c>
      <c r="L95" s="6">
        <v>87</v>
      </c>
      <c r="M95" s="6">
        <v>14</v>
      </c>
      <c r="N95" s="6" t="str">
        <f t="shared" si="3"/>
        <v>Percentil 1</v>
      </c>
      <c r="O95" s="6">
        <f t="shared" si="4"/>
        <v>38</v>
      </c>
    </row>
    <row r="96" spans="1:15" x14ac:dyDescent="0.25">
      <c r="A96" t="s">
        <v>162</v>
      </c>
      <c r="B96" t="s">
        <v>117</v>
      </c>
      <c r="C96" t="s">
        <v>111</v>
      </c>
      <c r="D96">
        <v>2847</v>
      </c>
      <c r="E96" t="s">
        <v>165</v>
      </c>
      <c r="F96" t="s">
        <v>27</v>
      </c>
      <c r="G96" t="s">
        <v>15</v>
      </c>
      <c r="H96" t="s">
        <v>177</v>
      </c>
      <c r="I96" s="6">
        <v>1</v>
      </c>
      <c r="J96" s="6">
        <v>125</v>
      </c>
      <c r="K96" s="6">
        <v>0</v>
      </c>
      <c r="L96" s="6">
        <v>80</v>
      </c>
      <c r="M96" s="6">
        <v>0</v>
      </c>
      <c r="N96" s="6" t="str">
        <f t="shared" si="3"/>
        <v>Percentil 1</v>
      </c>
      <c r="O96" s="6">
        <f t="shared" si="4"/>
        <v>40</v>
      </c>
    </row>
    <row r="97" spans="1:16" x14ac:dyDescent="0.25">
      <c r="A97" t="s">
        <v>162</v>
      </c>
      <c r="B97" t="s">
        <v>117</v>
      </c>
      <c r="C97" t="s">
        <v>111</v>
      </c>
      <c r="D97">
        <v>4829</v>
      </c>
      <c r="E97" t="s">
        <v>164</v>
      </c>
      <c r="F97" t="s">
        <v>27</v>
      </c>
      <c r="G97" t="s">
        <v>42</v>
      </c>
      <c r="H97" t="s">
        <v>177</v>
      </c>
      <c r="I97" s="6">
        <v>2</v>
      </c>
      <c r="J97" s="6">
        <v>73</v>
      </c>
      <c r="K97" s="6">
        <v>3</v>
      </c>
      <c r="L97" s="6">
        <v>77</v>
      </c>
      <c r="M97" s="6">
        <v>10</v>
      </c>
      <c r="N97" s="6" t="str">
        <f t="shared" si="3"/>
        <v>Percentil 1</v>
      </c>
      <c r="O97" s="6">
        <f t="shared" si="4"/>
        <v>41</v>
      </c>
    </row>
    <row r="98" spans="1:16" x14ac:dyDescent="0.25">
      <c r="A98" t="s">
        <v>162</v>
      </c>
      <c r="B98" t="s">
        <v>11</v>
      </c>
      <c r="C98" t="s">
        <v>12</v>
      </c>
      <c r="D98">
        <v>2829</v>
      </c>
      <c r="E98" t="s">
        <v>54</v>
      </c>
      <c r="F98" t="s">
        <v>27</v>
      </c>
      <c r="G98" t="s">
        <v>15</v>
      </c>
      <c r="H98" t="s">
        <v>177</v>
      </c>
      <c r="I98" s="6">
        <v>2</v>
      </c>
      <c r="J98" s="6">
        <v>80</v>
      </c>
      <c r="K98" s="6">
        <v>15</v>
      </c>
      <c r="L98" s="6">
        <v>76</v>
      </c>
      <c r="M98" s="6">
        <v>25</v>
      </c>
      <c r="N98" s="6" t="str">
        <f t="shared" si="3"/>
        <v>Percentil 1</v>
      </c>
      <c r="O98" s="6">
        <f t="shared" si="4"/>
        <v>42</v>
      </c>
    </row>
    <row r="99" spans="1:16" x14ac:dyDescent="0.25">
      <c r="A99" t="s">
        <v>162</v>
      </c>
      <c r="B99" t="s">
        <v>145</v>
      </c>
      <c r="C99" t="s">
        <v>102</v>
      </c>
      <c r="D99">
        <v>1209</v>
      </c>
      <c r="E99" t="s">
        <v>146</v>
      </c>
      <c r="F99" t="s">
        <v>113</v>
      </c>
      <c r="G99" t="s">
        <v>120</v>
      </c>
      <c r="H99" t="s">
        <v>177</v>
      </c>
      <c r="I99" s="6">
        <v>1</v>
      </c>
      <c r="J99" s="6">
        <v>92</v>
      </c>
      <c r="K99" s="6">
        <v>0</v>
      </c>
      <c r="L99" s="6">
        <v>73</v>
      </c>
      <c r="M99" s="6">
        <v>0</v>
      </c>
      <c r="N99" s="6" t="str">
        <f t="shared" si="3"/>
        <v>Percentil 1</v>
      </c>
      <c r="O99" s="6">
        <f t="shared" si="4"/>
        <v>43</v>
      </c>
    </row>
    <row r="101" spans="1:16" hidden="1" x14ac:dyDescent="0.25">
      <c r="N101" s="6">
        <v>0</v>
      </c>
      <c r="O101" s="6">
        <f>_xlfn.PERCENTILE.INC($L$57:$L$99,N101)</f>
        <v>73</v>
      </c>
      <c r="P101" t="s">
        <v>286</v>
      </c>
    </row>
    <row r="102" spans="1:16" hidden="1" x14ac:dyDescent="0.25">
      <c r="N102" s="6">
        <v>0.2</v>
      </c>
      <c r="O102" s="6">
        <f t="shared" ref="O102:O106" si="5">_xlfn.PERCENTILE.INC($L$57:$L$99,N102)</f>
        <v>92.4</v>
      </c>
      <c r="P102" t="s">
        <v>287</v>
      </c>
    </row>
    <row r="103" spans="1:16" hidden="1" x14ac:dyDescent="0.25">
      <c r="N103" s="6">
        <v>0.4</v>
      </c>
      <c r="O103" s="6">
        <f t="shared" si="5"/>
        <v>98</v>
      </c>
      <c r="P103" t="s">
        <v>288</v>
      </c>
    </row>
    <row r="104" spans="1:16" hidden="1" x14ac:dyDescent="0.25">
      <c r="N104" s="6">
        <v>0.6</v>
      </c>
      <c r="O104" s="6">
        <f t="shared" si="5"/>
        <v>100</v>
      </c>
      <c r="P104" t="s">
        <v>289</v>
      </c>
    </row>
    <row r="105" spans="1:16" hidden="1" x14ac:dyDescent="0.25">
      <c r="N105" s="6">
        <v>0.8</v>
      </c>
      <c r="O105" s="6">
        <f t="shared" si="5"/>
        <v>103.6</v>
      </c>
      <c r="P105" t="s">
        <v>290</v>
      </c>
    </row>
    <row r="106" spans="1:16" hidden="1" x14ac:dyDescent="0.25">
      <c r="N106" s="6">
        <v>1</v>
      </c>
      <c r="O106" s="6">
        <f t="shared" si="5"/>
        <v>132</v>
      </c>
    </row>
    <row r="109" spans="1:16" x14ac:dyDescent="0.25">
      <c r="A109" s="13" t="s">
        <v>179</v>
      </c>
      <c r="B109" s="13"/>
      <c r="C109" s="13"/>
      <c r="D109" s="13"/>
      <c r="E109" s="13"/>
      <c r="F109" s="13"/>
      <c r="G109" s="13"/>
      <c r="H109" s="13"/>
      <c r="I109" s="13"/>
      <c r="J109" s="13"/>
      <c r="K109" s="13"/>
      <c r="L109" s="13"/>
      <c r="M109" s="13"/>
      <c r="N109" s="13"/>
      <c r="O109" s="14"/>
      <c r="P109" s="7"/>
    </row>
    <row r="110" spans="1:16" ht="60" x14ac:dyDescent="0.25">
      <c r="A110" s="9" t="s">
        <v>1</v>
      </c>
      <c r="B110" s="9" t="s">
        <v>2</v>
      </c>
      <c r="C110" s="9" t="s">
        <v>3</v>
      </c>
      <c r="D110" s="9" t="s">
        <v>4</v>
      </c>
      <c r="E110" s="9" t="s">
        <v>5</v>
      </c>
      <c r="F110" s="9" t="s">
        <v>6</v>
      </c>
      <c r="G110" s="9" t="s">
        <v>7</v>
      </c>
      <c r="H110" s="9" t="s">
        <v>8</v>
      </c>
      <c r="I110" s="9" t="s">
        <v>9</v>
      </c>
      <c r="J110" s="9" t="s">
        <v>281</v>
      </c>
      <c r="K110" s="9" t="s">
        <v>282</v>
      </c>
      <c r="L110" s="9" t="s">
        <v>178</v>
      </c>
      <c r="M110" s="9" t="s">
        <v>283</v>
      </c>
      <c r="N110" s="9" t="s">
        <v>284</v>
      </c>
      <c r="O110" s="9" t="s">
        <v>285</v>
      </c>
      <c r="P110" s="8"/>
    </row>
    <row r="111" spans="1:16" x14ac:dyDescent="0.25">
      <c r="A111" t="s">
        <v>162</v>
      </c>
      <c r="B111" t="s">
        <v>117</v>
      </c>
      <c r="C111" t="s">
        <v>111</v>
      </c>
      <c r="D111">
        <v>2847</v>
      </c>
      <c r="E111" t="s">
        <v>165</v>
      </c>
      <c r="F111" t="s">
        <v>27</v>
      </c>
      <c r="G111" t="s">
        <v>15</v>
      </c>
      <c r="H111" t="s">
        <v>179</v>
      </c>
      <c r="I111" s="6">
        <v>1</v>
      </c>
      <c r="J111" s="6">
        <v>125</v>
      </c>
      <c r="K111" s="6">
        <v>0</v>
      </c>
      <c r="L111" s="6">
        <v>149</v>
      </c>
      <c r="M111" s="6">
        <v>0</v>
      </c>
      <c r="N111" s="6" t="str">
        <f t="shared" ref="N111:N153" si="6">VLOOKUP(L111,$O$155:$P$159,2,1)</f>
        <v>Percentil 5</v>
      </c>
      <c r="O111" s="6">
        <f t="shared" ref="O111:O153" si="7">_xlfn.RANK.EQ(L111,$L$111:$L$153,0)</f>
        <v>1</v>
      </c>
    </row>
    <row r="112" spans="1:16" x14ac:dyDescent="0.25">
      <c r="A112" t="s">
        <v>162</v>
      </c>
      <c r="B112" t="s">
        <v>117</v>
      </c>
      <c r="C112" t="s">
        <v>111</v>
      </c>
      <c r="D112">
        <v>3201</v>
      </c>
      <c r="E112" t="s">
        <v>118</v>
      </c>
      <c r="F112" t="s">
        <v>113</v>
      </c>
      <c r="G112" t="s">
        <v>20</v>
      </c>
      <c r="H112" t="s">
        <v>179</v>
      </c>
      <c r="I112" s="6">
        <v>4</v>
      </c>
      <c r="J112" s="6">
        <v>118</v>
      </c>
      <c r="K112" s="6">
        <v>21</v>
      </c>
      <c r="L112" s="6">
        <v>129</v>
      </c>
      <c r="M112" s="6">
        <v>33</v>
      </c>
      <c r="N112" s="6" t="str">
        <f t="shared" si="6"/>
        <v>Percentil 5</v>
      </c>
      <c r="O112" s="6">
        <f t="shared" si="7"/>
        <v>2</v>
      </c>
    </row>
    <row r="113" spans="1:15" x14ac:dyDescent="0.25">
      <c r="A113" t="s">
        <v>162</v>
      </c>
      <c r="B113" t="s">
        <v>11</v>
      </c>
      <c r="C113" t="s">
        <v>12</v>
      </c>
      <c r="D113">
        <v>2745</v>
      </c>
      <c r="E113" t="s">
        <v>175</v>
      </c>
      <c r="F113" t="s">
        <v>62</v>
      </c>
      <c r="G113" t="s">
        <v>15</v>
      </c>
      <c r="H113" t="s">
        <v>179</v>
      </c>
      <c r="I113" s="6">
        <v>4</v>
      </c>
      <c r="J113" s="6">
        <v>111</v>
      </c>
      <c r="K113" s="6">
        <v>11</v>
      </c>
      <c r="L113" s="6">
        <v>122</v>
      </c>
      <c r="M113" s="6">
        <v>19</v>
      </c>
      <c r="N113" s="6" t="str">
        <f t="shared" si="6"/>
        <v>Percentil 5</v>
      </c>
      <c r="O113" s="6">
        <f t="shared" si="7"/>
        <v>3</v>
      </c>
    </row>
    <row r="114" spans="1:15" x14ac:dyDescent="0.25">
      <c r="A114" s="10" t="s">
        <v>162</v>
      </c>
      <c r="B114" s="10" t="s">
        <v>155</v>
      </c>
      <c r="C114" s="10" t="s">
        <v>156</v>
      </c>
      <c r="D114" s="10">
        <v>1111</v>
      </c>
      <c r="E114" s="10" t="s">
        <v>157</v>
      </c>
      <c r="F114" s="10" t="s">
        <v>19</v>
      </c>
      <c r="G114" s="10" t="s">
        <v>120</v>
      </c>
      <c r="H114" s="10" t="s">
        <v>179</v>
      </c>
      <c r="I114" s="11">
        <v>53</v>
      </c>
      <c r="J114" s="11">
        <v>114</v>
      </c>
      <c r="K114" s="11">
        <v>19</v>
      </c>
      <c r="L114" s="11">
        <v>119</v>
      </c>
      <c r="M114" s="11">
        <v>29</v>
      </c>
      <c r="N114" s="11" t="str">
        <f t="shared" si="6"/>
        <v>Percentil 5</v>
      </c>
      <c r="O114" s="11">
        <f t="shared" si="7"/>
        <v>4</v>
      </c>
    </row>
    <row r="115" spans="1:15" x14ac:dyDescent="0.25">
      <c r="A115" t="s">
        <v>162</v>
      </c>
      <c r="B115" t="s">
        <v>11</v>
      </c>
      <c r="C115" t="s">
        <v>12</v>
      </c>
      <c r="D115">
        <v>4108</v>
      </c>
      <c r="E115" t="s">
        <v>69</v>
      </c>
      <c r="F115" t="s">
        <v>19</v>
      </c>
      <c r="G115" t="s">
        <v>15</v>
      </c>
      <c r="H115" t="s">
        <v>179</v>
      </c>
      <c r="I115" s="6">
        <v>192</v>
      </c>
      <c r="J115" s="6">
        <v>114</v>
      </c>
      <c r="K115" s="6">
        <v>16</v>
      </c>
      <c r="L115" s="6">
        <v>117</v>
      </c>
      <c r="M115" s="6">
        <v>20</v>
      </c>
      <c r="N115" s="6" t="str">
        <f t="shared" si="6"/>
        <v>Percentil 5</v>
      </c>
      <c r="O115" s="6">
        <f t="shared" si="7"/>
        <v>5</v>
      </c>
    </row>
    <row r="116" spans="1:15" x14ac:dyDescent="0.25">
      <c r="A116" t="s">
        <v>162</v>
      </c>
      <c r="B116" t="s">
        <v>44</v>
      </c>
      <c r="C116" t="s">
        <v>45</v>
      </c>
      <c r="D116">
        <v>2850</v>
      </c>
      <c r="E116" t="s">
        <v>46</v>
      </c>
      <c r="F116" t="s">
        <v>27</v>
      </c>
      <c r="G116" t="s">
        <v>15</v>
      </c>
      <c r="H116" t="s">
        <v>179</v>
      </c>
      <c r="I116" s="6">
        <v>2</v>
      </c>
      <c r="J116" s="6">
        <v>118</v>
      </c>
      <c r="K116" s="6">
        <v>14</v>
      </c>
      <c r="L116" s="6">
        <v>114</v>
      </c>
      <c r="M116" s="6">
        <v>1</v>
      </c>
      <c r="N116" s="6" t="str">
        <f t="shared" si="6"/>
        <v>Percentil 5</v>
      </c>
      <c r="O116" s="6">
        <f t="shared" si="7"/>
        <v>6</v>
      </c>
    </row>
    <row r="117" spans="1:15" x14ac:dyDescent="0.25">
      <c r="A117" t="s">
        <v>162</v>
      </c>
      <c r="B117" t="s">
        <v>11</v>
      </c>
      <c r="C117" t="s">
        <v>12</v>
      </c>
      <c r="D117">
        <v>4813</v>
      </c>
      <c r="E117" t="s">
        <v>41</v>
      </c>
      <c r="F117" t="s">
        <v>27</v>
      </c>
      <c r="G117" t="s">
        <v>42</v>
      </c>
      <c r="H117" t="s">
        <v>179</v>
      </c>
      <c r="I117" s="6">
        <v>41</v>
      </c>
      <c r="J117" s="6">
        <v>109</v>
      </c>
      <c r="K117" s="6">
        <v>19</v>
      </c>
      <c r="L117" s="6">
        <v>113</v>
      </c>
      <c r="M117" s="6">
        <v>26</v>
      </c>
      <c r="N117" s="6" t="str">
        <f t="shared" si="6"/>
        <v>Percentil 5</v>
      </c>
      <c r="O117" s="6">
        <f t="shared" si="7"/>
        <v>7</v>
      </c>
    </row>
    <row r="118" spans="1:15" x14ac:dyDescent="0.25">
      <c r="A118" t="s">
        <v>162</v>
      </c>
      <c r="B118" t="s">
        <v>59</v>
      </c>
      <c r="C118" t="s">
        <v>60</v>
      </c>
      <c r="D118">
        <v>4709</v>
      </c>
      <c r="E118" t="s">
        <v>61</v>
      </c>
      <c r="F118" t="s">
        <v>62</v>
      </c>
      <c r="G118" t="s">
        <v>42</v>
      </c>
      <c r="H118" t="s">
        <v>179</v>
      </c>
      <c r="I118" s="6">
        <v>40</v>
      </c>
      <c r="J118" s="6">
        <v>103</v>
      </c>
      <c r="K118" s="6">
        <v>14</v>
      </c>
      <c r="L118" s="6">
        <v>113</v>
      </c>
      <c r="M118" s="6">
        <v>25</v>
      </c>
      <c r="N118" s="6" t="str">
        <f t="shared" si="6"/>
        <v>Percentil 5</v>
      </c>
      <c r="O118" s="6">
        <f t="shared" si="7"/>
        <v>7</v>
      </c>
    </row>
    <row r="119" spans="1:15" x14ac:dyDescent="0.25">
      <c r="A119" t="s">
        <v>162</v>
      </c>
      <c r="B119" t="s">
        <v>81</v>
      </c>
      <c r="C119" t="s">
        <v>82</v>
      </c>
      <c r="D119">
        <v>2743</v>
      </c>
      <c r="E119" t="s">
        <v>83</v>
      </c>
      <c r="F119" t="s">
        <v>62</v>
      </c>
      <c r="G119" t="s">
        <v>15</v>
      </c>
      <c r="H119" t="s">
        <v>179</v>
      </c>
      <c r="I119" s="6">
        <v>16</v>
      </c>
      <c r="J119" s="6">
        <v>107</v>
      </c>
      <c r="K119" s="6">
        <v>16</v>
      </c>
      <c r="L119" s="6">
        <v>107</v>
      </c>
      <c r="M119" s="6">
        <v>16</v>
      </c>
      <c r="N119" s="6" t="str">
        <f t="shared" si="6"/>
        <v>Percentil 5</v>
      </c>
      <c r="O119" s="6">
        <f t="shared" si="7"/>
        <v>9</v>
      </c>
    </row>
    <row r="120" spans="1:15" x14ac:dyDescent="0.25">
      <c r="A120" t="s">
        <v>162</v>
      </c>
      <c r="B120" t="s">
        <v>92</v>
      </c>
      <c r="C120" t="s">
        <v>36</v>
      </c>
      <c r="D120">
        <v>3117</v>
      </c>
      <c r="E120" t="s">
        <v>93</v>
      </c>
      <c r="F120" t="s">
        <v>19</v>
      </c>
      <c r="G120" t="s">
        <v>15</v>
      </c>
      <c r="H120" t="s">
        <v>179</v>
      </c>
      <c r="I120" s="6">
        <v>371</v>
      </c>
      <c r="J120" s="6">
        <v>99</v>
      </c>
      <c r="K120" s="6">
        <v>16</v>
      </c>
      <c r="L120" s="6">
        <v>107</v>
      </c>
      <c r="M120" s="6">
        <v>21</v>
      </c>
      <c r="N120" s="6" t="str">
        <f t="shared" si="6"/>
        <v>Percentil 5</v>
      </c>
      <c r="O120" s="6">
        <f t="shared" si="7"/>
        <v>9</v>
      </c>
    </row>
    <row r="121" spans="1:15" x14ac:dyDescent="0.25">
      <c r="A121" t="s">
        <v>162</v>
      </c>
      <c r="B121" t="s">
        <v>122</v>
      </c>
      <c r="C121" t="s">
        <v>123</v>
      </c>
      <c r="D121">
        <v>1825</v>
      </c>
      <c r="E121" t="s">
        <v>124</v>
      </c>
      <c r="F121" t="s">
        <v>27</v>
      </c>
      <c r="G121" t="s">
        <v>120</v>
      </c>
      <c r="H121" t="s">
        <v>179</v>
      </c>
      <c r="I121" s="6">
        <v>154</v>
      </c>
      <c r="J121" s="6">
        <v>100</v>
      </c>
      <c r="K121" s="6">
        <v>17</v>
      </c>
      <c r="L121" s="6">
        <v>107</v>
      </c>
      <c r="M121" s="6">
        <v>19</v>
      </c>
      <c r="N121" s="6" t="str">
        <f t="shared" si="6"/>
        <v>Percentil 5</v>
      </c>
      <c r="O121" s="6">
        <f t="shared" si="7"/>
        <v>9</v>
      </c>
    </row>
    <row r="122" spans="1:15" x14ac:dyDescent="0.25">
      <c r="A122" t="s">
        <v>162</v>
      </c>
      <c r="B122" t="s">
        <v>145</v>
      </c>
      <c r="C122" t="s">
        <v>102</v>
      </c>
      <c r="D122">
        <v>3718</v>
      </c>
      <c r="E122" t="s">
        <v>166</v>
      </c>
      <c r="F122" t="s">
        <v>62</v>
      </c>
      <c r="G122" t="s">
        <v>20</v>
      </c>
      <c r="H122" t="s">
        <v>179</v>
      </c>
      <c r="I122" s="6">
        <v>4</v>
      </c>
      <c r="J122" s="6">
        <v>94</v>
      </c>
      <c r="K122" s="6">
        <v>11</v>
      </c>
      <c r="L122" s="6">
        <v>105</v>
      </c>
      <c r="M122" s="6">
        <v>16</v>
      </c>
      <c r="N122" s="6" t="str">
        <f t="shared" si="6"/>
        <v>Percentil 4</v>
      </c>
      <c r="O122" s="6">
        <f t="shared" si="7"/>
        <v>12</v>
      </c>
    </row>
    <row r="123" spans="1:15" x14ac:dyDescent="0.25">
      <c r="A123" t="s">
        <v>162</v>
      </c>
      <c r="B123" t="s">
        <v>11</v>
      </c>
      <c r="C123" t="s">
        <v>12</v>
      </c>
      <c r="D123">
        <v>2713</v>
      </c>
      <c r="E123" t="s">
        <v>170</v>
      </c>
      <c r="F123" t="s">
        <v>62</v>
      </c>
      <c r="G123" t="s">
        <v>15</v>
      </c>
      <c r="H123" t="s">
        <v>179</v>
      </c>
      <c r="I123" s="6">
        <v>46</v>
      </c>
      <c r="J123" s="6">
        <v>101</v>
      </c>
      <c r="K123" s="6">
        <v>15</v>
      </c>
      <c r="L123" s="6">
        <v>104</v>
      </c>
      <c r="M123" s="6">
        <v>21</v>
      </c>
      <c r="N123" s="6" t="str">
        <f t="shared" si="6"/>
        <v>Percentil 4</v>
      </c>
      <c r="O123" s="6">
        <f t="shared" si="7"/>
        <v>13</v>
      </c>
    </row>
    <row r="124" spans="1:15" x14ac:dyDescent="0.25">
      <c r="A124" t="s">
        <v>162</v>
      </c>
      <c r="B124" t="s">
        <v>101</v>
      </c>
      <c r="C124" t="s">
        <v>102</v>
      </c>
      <c r="D124">
        <v>1212</v>
      </c>
      <c r="E124" t="s">
        <v>133</v>
      </c>
      <c r="F124" t="s">
        <v>113</v>
      </c>
      <c r="G124" t="s">
        <v>120</v>
      </c>
      <c r="H124" t="s">
        <v>179</v>
      </c>
      <c r="I124" s="6">
        <v>39</v>
      </c>
      <c r="J124" s="6">
        <v>98</v>
      </c>
      <c r="K124" s="6">
        <v>15</v>
      </c>
      <c r="L124" s="6">
        <v>104</v>
      </c>
      <c r="M124" s="6">
        <v>21</v>
      </c>
      <c r="N124" s="6" t="str">
        <f t="shared" si="6"/>
        <v>Percentil 4</v>
      </c>
      <c r="O124" s="6">
        <f t="shared" si="7"/>
        <v>13</v>
      </c>
    </row>
    <row r="125" spans="1:15" x14ac:dyDescent="0.25">
      <c r="A125" t="s">
        <v>162</v>
      </c>
      <c r="B125" t="s">
        <v>11</v>
      </c>
      <c r="C125" t="s">
        <v>12</v>
      </c>
      <c r="D125">
        <v>3819</v>
      </c>
      <c r="E125" t="s">
        <v>40</v>
      </c>
      <c r="F125" t="s">
        <v>27</v>
      </c>
      <c r="G125" t="s">
        <v>20</v>
      </c>
      <c r="H125" t="s">
        <v>179</v>
      </c>
      <c r="I125" s="6">
        <v>79</v>
      </c>
      <c r="J125" s="6">
        <v>101</v>
      </c>
      <c r="K125" s="6">
        <v>14</v>
      </c>
      <c r="L125" s="6">
        <v>102</v>
      </c>
      <c r="M125" s="6">
        <v>23</v>
      </c>
      <c r="N125" s="6" t="str">
        <f t="shared" si="6"/>
        <v>Percentil 4</v>
      </c>
      <c r="O125" s="6">
        <f t="shared" si="7"/>
        <v>15</v>
      </c>
    </row>
    <row r="126" spans="1:15" x14ac:dyDescent="0.25">
      <c r="A126" t="s">
        <v>162</v>
      </c>
      <c r="B126" t="s">
        <v>11</v>
      </c>
      <c r="C126" t="s">
        <v>12</v>
      </c>
      <c r="D126">
        <v>4726</v>
      </c>
      <c r="E126" t="s">
        <v>168</v>
      </c>
      <c r="F126" t="s">
        <v>62</v>
      </c>
      <c r="G126" t="s">
        <v>42</v>
      </c>
      <c r="H126" t="s">
        <v>179</v>
      </c>
      <c r="I126" s="6">
        <v>82</v>
      </c>
      <c r="J126" s="6">
        <v>102</v>
      </c>
      <c r="K126" s="6">
        <v>15</v>
      </c>
      <c r="L126" s="6">
        <v>102</v>
      </c>
      <c r="M126" s="6">
        <v>19</v>
      </c>
      <c r="N126" s="6" t="str">
        <f t="shared" si="6"/>
        <v>Percentil 4</v>
      </c>
      <c r="O126" s="6">
        <f t="shared" si="7"/>
        <v>15</v>
      </c>
    </row>
    <row r="127" spans="1:15" x14ac:dyDescent="0.25">
      <c r="A127" t="s">
        <v>162</v>
      </c>
      <c r="B127" t="s">
        <v>171</v>
      </c>
      <c r="C127" t="s">
        <v>32</v>
      </c>
      <c r="D127">
        <v>4107</v>
      </c>
      <c r="E127" t="s">
        <v>172</v>
      </c>
      <c r="F127" t="s">
        <v>19</v>
      </c>
      <c r="G127" t="s">
        <v>42</v>
      </c>
      <c r="H127" t="s">
        <v>179</v>
      </c>
      <c r="I127" s="6">
        <v>10</v>
      </c>
      <c r="J127" s="6">
        <v>98</v>
      </c>
      <c r="K127" s="6">
        <v>11</v>
      </c>
      <c r="L127" s="6">
        <v>102</v>
      </c>
      <c r="M127" s="6">
        <v>12</v>
      </c>
      <c r="N127" s="6" t="str">
        <f t="shared" si="6"/>
        <v>Percentil 4</v>
      </c>
      <c r="O127" s="6">
        <f t="shared" si="7"/>
        <v>15</v>
      </c>
    </row>
    <row r="128" spans="1:15" x14ac:dyDescent="0.25">
      <c r="A128" t="s">
        <v>162</v>
      </c>
      <c r="B128" t="s">
        <v>11</v>
      </c>
      <c r="C128" t="s">
        <v>12</v>
      </c>
      <c r="D128">
        <v>3826</v>
      </c>
      <c r="E128" t="s">
        <v>34</v>
      </c>
      <c r="F128" t="s">
        <v>27</v>
      </c>
      <c r="G128" t="s">
        <v>20</v>
      </c>
      <c r="H128" t="s">
        <v>179</v>
      </c>
      <c r="I128" s="6">
        <v>23</v>
      </c>
      <c r="J128" s="6">
        <v>102</v>
      </c>
      <c r="K128" s="6">
        <v>15</v>
      </c>
      <c r="L128" s="6">
        <v>100</v>
      </c>
      <c r="M128" s="6">
        <v>29</v>
      </c>
      <c r="N128" s="6" t="str">
        <f t="shared" si="6"/>
        <v>Percentil 3</v>
      </c>
      <c r="O128" s="6">
        <f t="shared" si="7"/>
        <v>18</v>
      </c>
    </row>
    <row r="129" spans="1:15" x14ac:dyDescent="0.25">
      <c r="A129" t="s">
        <v>162</v>
      </c>
      <c r="B129" t="s">
        <v>11</v>
      </c>
      <c r="C129" t="s">
        <v>12</v>
      </c>
      <c r="D129">
        <v>4714</v>
      </c>
      <c r="E129" t="s">
        <v>167</v>
      </c>
      <c r="F129" t="s">
        <v>62</v>
      </c>
      <c r="G129" t="s">
        <v>42</v>
      </c>
      <c r="H129" t="s">
        <v>179</v>
      </c>
      <c r="I129" s="6">
        <v>52</v>
      </c>
      <c r="J129" s="6">
        <v>99</v>
      </c>
      <c r="K129" s="6">
        <v>14</v>
      </c>
      <c r="L129" s="6">
        <v>100</v>
      </c>
      <c r="M129" s="6">
        <v>19</v>
      </c>
      <c r="N129" s="6" t="str">
        <f t="shared" si="6"/>
        <v>Percentil 3</v>
      </c>
      <c r="O129" s="6">
        <f t="shared" si="7"/>
        <v>18</v>
      </c>
    </row>
    <row r="130" spans="1:15" x14ac:dyDescent="0.25">
      <c r="A130" t="s">
        <v>162</v>
      </c>
      <c r="B130" t="s">
        <v>16</v>
      </c>
      <c r="C130" t="s">
        <v>17</v>
      </c>
      <c r="D130">
        <v>1205</v>
      </c>
      <c r="E130" t="s">
        <v>129</v>
      </c>
      <c r="F130" t="s">
        <v>113</v>
      </c>
      <c r="G130" t="s">
        <v>120</v>
      </c>
      <c r="H130" t="s">
        <v>179</v>
      </c>
      <c r="I130" s="6">
        <v>64</v>
      </c>
      <c r="J130" s="6">
        <v>95</v>
      </c>
      <c r="K130" s="6">
        <v>16</v>
      </c>
      <c r="L130" s="6">
        <v>99</v>
      </c>
      <c r="M130" s="6">
        <v>22</v>
      </c>
      <c r="N130" s="6" t="str">
        <f t="shared" si="6"/>
        <v>Percentil 3</v>
      </c>
      <c r="O130" s="6">
        <f t="shared" si="7"/>
        <v>20</v>
      </c>
    </row>
    <row r="131" spans="1:15" x14ac:dyDescent="0.25">
      <c r="A131" t="s">
        <v>162</v>
      </c>
      <c r="B131" t="s">
        <v>11</v>
      </c>
      <c r="C131" t="s">
        <v>12</v>
      </c>
      <c r="D131">
        <v>5802</v>
      </c>
      <c r="E131" t="s">
        <v>144</v>
      </c>
      <c r="F131" t="s">
        <v>27</v>
      </c>
      <c r="G131" t="s">
        <v>120</v>
      </c>
      <c r="H131" t="s">
        <v>179</v>
      </c>
      <c r="I131" s="6">
        <v>13</v>
      </c>
      <c r="J131" s="6">
        <v>97</v>
      </c>
      <c r="K131" s="6">
        <v>14</v>
      </c>
      <c r="L131" s="6">
        <v>99</v>
      </c>
      <c r="M131" s="6">
        <v>25</v>
      </c>
      <c r="N131" s="6" t="str">
        <f t="shared" si="6"/>
        <v>Percentil 3</v>
      </c>
      <c r="O131" s="6">
        <f t="shared" si="7"/>
        <v>20</v>
      </c>
    </row>
    <row r="132" spans="1:15" x14ac:dyDescent="0.25">
      <c r="A132" t="s">
        <v>162</v>
      </c>
      <c r="B132" t="s">
        <v>11</v>
      </c>
      <c r="C132" t="s">
        <v>12</v>
      </c>
      <c r="D132">
        <v>9903</v>
      </c>
      <c r="E132" t="s">
        <v>163</v>
      </c>
      <c r="F132" t="s">
        <v>27</v>
      </c>
      <c r="G132" t="s">
        <v>20</v>
      </c>
      <c r="H132" t="s">
        <v>179</v>
      </c>
      <c r="I132" s="6">
        <v>12</v>
      </c>
      <c r="J132" s="6">
        <v>89</v>
      </c>
      <c r="K132" s="6">
        <v>14</v>
      </c>
      <c r="L132" s="6">
        <v>98</v>
      </c>
      <c r="M132" s="6">
        <v>25</v>
      </c>
      <c r="N132" s="6" t="str">
        <f t="shared" si="6"/>
        <v>Percentil 3</v>
      </c>
      <c r="O132" s="6">
        <f t="shared" si="7"/>
        <v>22</v>
      </c>
    </row>
    <row r="133" spans="1:15" x14ac:dyDescent="0.25">
      <c r="A133" t="s">
        <v>162</v>
      </c>
      <c r="B133" t="s">
        <v>96</v>
      </c>
      <c r="C133" t="s">
        <v>32</v>
      </c>
      <c r="D133">
        <v>4101</v>
      </c>
      <c r="E133" t="s">
        <v>97</v>
      </c>
      <c r="F133" t="s">
        <v>19</v>
      </c>
      <c r="G133" t="s">
        <v>42</v>
      </c>
      <c r="H133" t="s">
        <v>179</v>
      </c>
      <c r="I133" s="6">
        <v>25</v>
      </c>
      <c r="J133" s="6">
        <v>94</v>
      </c>
      <c r="K133" s="6">
        <v>20</v>
      </c>
      <c r="L133" s="6">
        <v>98</v>
      </c>
      <c r="M133" s="6">
        <v>24</v>
      </c>
      <c r="N133" s="6" t="str">
        <f t="shared" si="6"/>
        <v>Percentil 3</v>
      </c>
      <c r="O133" s="6">
        <f t="shared" si="7"/>
        <v>22</v>
      </c>
    </row>
    <row r="134" spans="1:15" x14ac:dyDescent="0.25">
      <c r="A134" t="s">
        <v>162</v>
      </c>
      <c r="B134" t="s">
        <v>11</v>
      </c>
      <c r="C134" t="s">
        <v>12</v>
      </c>
      <c r="D134">
        <v>4727</v>
      </c>
      <c r="E134" t="s">
        <v>173</v>
      </c>
      <c r="F134" t="s">
        <v>62</v>
      </c>
      <c r="G134" t="s">
        <v>42</v>
      </c>
      <c r="H134" t="s">
        <v>179</v>
      </c>
      <c r="I134" s="6">
        <v>39</v>
      </c>
      <c r="J134" s="6">
        <v>99</v>
      </c>
      <c r="K134" s="6">
        <v>12</v>
      </c>
      <c r="L134" s="6">
        <v>98</v>
      </c>
      <c r="M134" s="6">
        <v>19</v>
      </c>
      <c r="N134" s="6" t="str">
        <f t="shared" si="6"/>
        <v>Percentil 3</v>
      </c>
      <c r="O134" s="6">
        <f t="shared" si="7"/>
        <v>22</v>
      </c>
    </row>
    <row r="135" spans="1:15" x14ac:dyDescent="0.25">
      <c r="A135" t="s">
        <v>162</v>
      </c>
      <c r="B135" t="s">
        <v>11</v>
      </c>
      <c r="C135" t="s">
        <v>12</v>
      </c>
      <c r="D135">
        <v>3712</v>
      </c>
      <c r="E135" t="s">
        <v>71</v>
      </c>
      <c r="F135" t="s">
        <v>62</v>
      </c>
      <c r="G135" t="s">
        <v>20</v>
      </c>
      <c r="H135" t="s">
        <v>179</v>
      </c>
      <c r="I135" s="6">
        <v>77</v>
      </c>
      <c r="J135" s="6">
        <v>98</v>
      </c>
      <c r="K135" s="6">
        <v>21</v>
      </c>
      <c r="L135" s="6">
        <v>97</v>
      </c>
      <c r="M135" s="6">
        <v>25</v>
      </c>
      <c r="N135" s="6" t="str">
        <f t="shared" si="6"/>
        <v>Percentil 3</v>
      </c>
      <c r="O135" s="6">
        <f t="shared" si="7"/>
        <v>25</v>
      </c>
    </row>
    <row r="136" spans="1:15" x14ac:dyDescent="0.25">
      <c r="A136" t="s">
        <v>162</v>
      </c>
      <c r="B136" t="s">
        <v>84</v>
      </c>
      <c r="C136" t="s">
        <v>85</v>
      </c>
      <c r="D136">
        <v>1106</v>
      </c>
      <c r="E136" t="s">
        <v>150</v>
      </c>
      <c r="F136" t="s">
        <v>19</v>
      </c>
      <c r="G136" t="s">
        <v>120</v>
      </c>
      <c r="H136" t="s">
        <v>179</v>
      </c>
      <c r="I136" s="6">
        <v>21</v>
      </c>
      <c r="J136" s="6">
        <v>98</v>
      </c>
      <c r="K136" s="6">
        <v>15</v>
      </c>
      <c r="L136" s="6">
        <v>97</v>
      </c>
      <c r="M136" s="6">
        <v>19</v>
      </c>
      <c r="N136" s="6" t="str">
        <f t="shared" si="6"/>
        <v>Percentil 3</v>
      </c>
      <c r="O136" s="6">
        <f t="shared" si="7"/>
        <v>25</v>
      </c>
    </row>
    <row r="137" spans="1:15" x14ac:dyDescent="0.25">
      <c r="A137" t="s">
        <v>162</v>
      </c>
      <c r="B137" t="s">
        <v>122</v>
      </c>
      <c r="C137" t="s">
        <v>123</v>
      </c>
      <c r="D137">
        <v>1112</v>
      </c>
      <c r="E137" t="s">
        <v>128</v>
      </c>
      <c r="F137" t="s">
        <v>19</v>
      </c>
      <c r="G137" t="s">
        <v>120</v>
      </c>
      <c r="H137" t="s">
        <v>179</v>
      </c>
      <c r="I137" s="6">
        <v>297</v>
      </c>
      <c r="J137" s="6">
        <v>93</v>
      </c>
      <c r="K137" s="6">
        <v>17</v>
      </c>
      <c r="L137" s="6">
        <v>96</v>
      </c>
      <c r="M137" s="6">
        <v>21</v>
      </c>
      <c r="N137" s="6" t="str">
        <f t="shared" si="6"/>
        <v>Percentil 2</v>
      </c>
      <c r="O137" s="6">
        <f t="shared" si="7"/>
        <v>27</v>
      </c>
    </row>
    <row r="138" spans="1:15" x14ac:dyDescent="0.25">
      <c r="A138" t="s">
        <v>162</v>
      </c>
      <c r="B138" t="s">
        <v>16</v>
      </c>
      <c r="C138" t="s">
        <v>17</v>
      </c>
      <c r="D138">
        <v>3710</v>
      </c>
      <c r="E138" t="s">
        <v>76</v>
      </c>
      <c r="F138" t="s">
        <v>62</v>
      </c>
      <c r="G138" t="s">
        <v>20</v>
      </c>
      <c r="H138" t="s">
        <v>179</v>
      </c>
      <c r="I138" s="6">
        <v>120</v>
      </c>
      <c r="J138" s="6">
        <v>89</v>
      </c>
      <c r="K138" s="6">
        <v>14</v>
      </c>
      <c r="L138" s="6">
        <v>95</v>
      </c>
      <c r="M138" s="6">
        <v>19</v>
      </c>
      <c r="N138" s="6" t="str">
        <f t="shared" si="6"/>
        <v>Percentil 2</v>
      </c>
      <c r="O138" s="6">
        <f t="shared" si="7"/>
        <v>28</v>
      </c>
    </row>
    <row r="139" spans="1:15" x14ac:dyDescent="0.25">
      <c r="A139" t="s">
        <v>162</v>
      </c>
      <c r="B139" t="s">
        <v>11</v>
      </c>
      <c r="C139" t="s">
        <v>12</v>
      </c>
      <c r="D139">
        <v>4721</v>
      </c>
      <c r="E139" t="s">
        <v>169</v>
      </c>
      <c r="F139" t="s">
        <v>62</v>
      </c>
      <c r="G139" t="s">
        <v>15</v>
      </c>
      <c r="H139" t="s">
        <v>179</v>
      </c>
      <c r="I139" s="6">
        <v>112</v>
      </c>
      <c r="J139" s="6">
        <v>94</v>
      </c>
      <c r="K139" s="6">
        <v>17</v>
      </c>
      <c r="L139" s="6">
        <v>95</v>
      </c>
      <c r="M139" s="6">
        <v>20</v>
      </c>
      <c r="N139" s="6" t="str">
        <f t="shared" si="6"/>
        <v>Percentil 2</v>
      </c>
      <c r="O139" s="6">
        <f t="shared" si="7"/>
        <v>28</v>
      </c>
    </row>
    <row r="140" spans="1:15" x14ac:dyDescent="0.25">
      <c r="A140" t="s">
        <v>162</v>
      </c>
      <c r="B140" t="s">
        <v>11</v>
      </c>
      <c r="C140" t="s">
        <v>12</v>
      </c>
      <c r="D140">
        <v>2106</v>
      </c>
      <c r="E140" t="s">
        <v>57</v>
      </c>
      <c r="F140" t="s">
        <v>19</v>
      </c>
      <c r="G140" t="s">
        <v>15</v>
      </c>
      <c r="H140" t="s">
        <v>179</v>
      </c>
      <c r="I140" s="6">
        <v>20</v>
      </c>
      <c r="J140" s="6">
        <v>101</v>
      </c>
      <c r="K140" s="6">
        <v>16</v>
      </c>
      <c r="L140" s="6">
        <v>94</v>
      </c>
      <c r="M140" s="6">
        <v>19</v>
      </c>
      <c r="N140" s="6" t="str">
        <f t="shared" si="6"/>
        <v>Percentil 2</v>
      </c>
      <c r="O140" s="6">
        <f t="shared" si="7"/>
        <v>30</v>
      </c>
    </row>
    <row r="141" spans="1:15" x14ac:dyDescent="0.25">
      <c r="A141" t="s">
        <v>162</v>
      </c>
      <c r="B141" t="s">
        <v>16</v>
      </c>
      <c r="C141" t="s">
        <v>17</v>
      </c>
      <c r="D141">
        <v>3705</v>
      </c>
      <c r="E141" t="s">
        <v>88</v>
      </c>
      <c r="F141" t="s">
        <v>62</v>
      </c>
      <c r="G141" t="s">
        <v>15</v>
      </c>
      <c r="H141" t="s">
        <v>179</v>
      </c>
      <c r="I141" s="6">
        <v>1</v>
      </c>
      <c r="J141" s="6">
        <v>90</v>
      </c>
      <c r="K141" s="6">
        <v>0</v>
      </c>
      <c r="L141" s="6">
        <v>94</v>
      </c>
      <c r="M141" s="6">
        <v>0</v>
      </c>
      <c r="N141" s="6" t="str">
        <f t="shared" si="6"/>
        <v>Percentil 2</v>
      </c>
      <c r="O141" s="6">
        <f t="shared" si="7"/>
        <v>30</v>
      </c>
    </row>
    <row r="142" spans="1:15" x14ac:dyDescent="0.25">
      <c r="A142" t="s">
        <v>162</v>
      </c>
      <c r="B142" t="s">
        <v>35</v>
      </c>
      <c r="C142" t="s">
        <v>36</v>
      </c>
      <c r="D142">
        <v>1202</v>
      </c>
      <c r="E142" t="s">
        <v>176</v>
      </c>
      <c r="F142" t="s">
        <v>113</v>
      </c>
      <c r="G142" t="s">
        <v>120</v>
      </c>
      <c r="H142" t="s">
        <v>179</v>
      </c>
      <c r="I142" s="6">
        <v>70</v>
      </c>
      <c r="J142" s="6">
        <v>94</v>
      </c>
      <c r="K142" s="6">
        <v>17</v>
      </c>
      <c r="L142" s="6">
        <v>94</v>
      </c>
      <c r="M142" s="6">
        <v>19</v>
      </c>
      <c r="N142" s="6" t="str">
        <f t="shared" si="6"/>
        <v>Percentil 2</v>
      </c>
      <c r="O142" s="6">
        <f t="shared" si="7"/>
        <v>30</v>
      </c>
    </row>
    <row r="143" spans="1:15" x14ac:dyDescent="0.25">
      <c r="A143" t="s">
        <v>162</v>
      </c>
      <c r="B143" t="s">
        <v>11</v>
      </c>
      <c r="C143" t="s">
        <v>12</v>
      </c>
      <c r="D143">
        <v>2905</v>
      </c>
      <c r="E143" t="s">
        <v>13</v>
      </c>
      <c r="F143" t="s">
        <v>14</v>
      </c>
      <c r="G143" t="s">
        <v>15</v>
      </c>
      <c r="H143" t="s">
        <v>179</v>
      </c>
      <c r="I143" s="6">
        <v>61</v>
      </c>
      <c r="J143" s="6">
        <v>96</v>
      </c>
      <c r="K143" s="6">
        <v>15</v>
      </c>
      <c r="L143" s="6">
        <v>93</v>
      </c>
      <c r="M143" s="6">
        <v>19</v>
      </c>
      <c r="N143" s="6" t="str">
        <f t="shared" si="6"/>
        <v>Percentil 2</v>
      </c>
      <c r="O143" s="6">
        <f t="shared" si="7"/>
        <v>33</v>
      </c>
    </row>
    <row r="144" spans="1:15" x14ac:dyDescent="0.25">
      <c r="A144" t="s">
        <v>162</v>
      </c>
      <c r="B144" t="s">
        <v>108</v>
      </c>
      <c r="C144" t="s">
        <v>29</v>
      </c>
      <c r="D144">
        <v>4110</v>
      </c>
      <c r="E144" t="s">
        <v>109</v>
      </c>
      <c r="F144" t="s">
        <v>19</v>
      </c>
      <c r="G144" t="s">
        <v>42</v>
      </c>
      <c r="H144" t="s">
        <v>179</v>
      </c>
      <c r="I144" s="6">
        <v>300</v>
      </c>
      <c r="J144" s="6">
        <v>95</v>
      </c>
      <c r="K144" s="6">
        <v>16</v>
      </c>
      <c r="L144" s="6">
        <v>93</v>
      </c>
      <c r="M144" s="6">
        <v>19</v>
      </c>
      <c r="N144" s="6" t="str">
        <f t="shared" si="6"/>
        <v>Percentil 2</v>
      </c>
      <c r="O144" s="6">
        <f t="shared" si="7"/>
        <v>33</v>
      </c>
    </row>
    <row r="145" spans="1:16" x14ac:dyDescent="0.25">
      <c r="A145" t="s">
        <v>162</v>
      </c>
      <c r="B145" t="s">
        <v>145</v>
      </c>
      <c r="C145" t="s">
        <v>102</v>
      </c>
      <c r="D145">
        <v>1209</v>
      </c>
      <c r="E145" t="s">
        <v>146</v>
      </c>
      <c r="F145" t="s">
        <v>113</v>
      </c>
      <c r="G145" t="s">
        <v>120</v>
      </c>
      <c r="H145" t="s">
        <v>179</v>
      </c>
      <c r="I145" s="6">
        <v>1</v>
      </c>
      <c r="J145" s="6">
        <v>92</v>
      </c>
      <c r="K145" s="6">
        <v>0</v>
      </c>
      <c r="L145" s="6">
        <v>93</v>
      </c>
      <c r="M145" s="6">
        <v>0</v>
      </c>
      <c r="N145" s="6" t="str">
        <f t="shared" si="6"/>
        <v>Percentil 2</v>
      </c>
      <c r="O145" s="6">
        <f t="shared" si="7"/>
        <v>33</v>
      </c>
    </row>
    <row r="146" spans="1:16" x14ac:dyDescent="0.25">
      <c r="A146" t="s">
        <v>162</v>
      </c>
      <c r="B146" t="s">
        <v>16</v>
      </c>
      <c r="C146" t="s">
        <v>17</v>
      </c>
      <c r="D146">
        <v>3103</v>
      </c>
      <c r="E146" t="s">
        <v>18</v>
      </c>
      <c r="F146" t="s">
        <v>19</v>
      </c>
      <c r="G146" t="s">
        <v>20</v>
      </c>
      <c r="H146" t="s">
        <v>179</v>
      </c>
      <c r="I146" s="6">
        <v>11</v>
      </c>
      <c r="J146" s="6">
        <v>86</v>
      </c>
      <c r="K146" s="6">
        <v>10</v>
      </c>
      <c r="L146" s="6">
        <v>91</v>
      </c>
      <c r="M146" s="6">
        <v>15</v>
      </c>
      <c r="N146" s="6" t="str">
        <f t="shared" si="6"/>
        <v>Percentil 1</v>
      </c>
      <c r="O146" s="6">
        <f t="shared" si="7"/>
        <v>36</v>
      </c>
    </row>
    <row r="147" spans="1:16" x14ac:dyDescent="0.25">
      <c r="A147" t="s">
        <v>162</v>
      </c>
      <c r="B147" t="s">
        <v>73</v>
      </c>
      <c r="C147" t="s">
        <v>74</v>
      </c>
      <c r="D147">
        <v>9905</v>
      </c>
      <c r="E147" t="s">
        <v>75</v>
      </c>
      <c r="F147" t="s">
        <v>62</v>
      </c>
      <c r="G147" t="s">
        <v>15</v>
      </c>
      <c r="H147" t="s">
        <v>179</v>
      </c>
      <c r="I147" s="6">
        <v>24</v>
      </c>
      <c r="J147" s="6">
        <v>89</v>
      </c>
      <c r="K147" s="6">
        <v>14</v>
      </c>
      <c r="L147" s="6">
        <v>91</v>
      </c>
      <c r="M147" s="6">
        <v>14</v>
      </c>
      <c r="N147" s="6" t="str">
        <f t="shared" si="6"/>
        <v>Percentil 1</v>
      </c>
      <c r="O147" s="6">
        <f t="shared" si="7"/>
        <v>36</v>
      </c>
    </row>
    <row r="148" spans="1:16" x14ac:dyDescent="0.25">
      <c r="A148" t="s">
        <v>162</v>
      </c>
      <c r="B148" t="s">
        <v>16</v>
      </c>
      <c r="C148" t="s">
        <v>17</v>
      </c>
      <c r="D148">
        <v>1832</v>
      </c>
      <c r="E148" t="s">
        <v>154</v>
      </c>
      <c r="F148" t="s">
        <v>27</v>
      </c>
      <c r="G148" t="s">
        <v>120</v>
      </c>
      <c r="H148" t="s">
        <v>179</v>
      </c>
      <c r="I148" s="6">
        <v>83</v>
      </c>
      <c r="J148" s="6">
        <v>86</v>
      </c>
      <c r="K148" s="6">
        <v>13</v>
      </c>
      <c r="L148" s="6">
        <v>86</v>
      </c>
      <c r="M148" s="6">
        <v>15</v>
      </c>
      <c r="N148" s="6" t="str">
        <f t="shared" si="6"/>
        <v>Percentil 1</v>
      </c>
      <c r="O148" s="6">
        <f t="shared" si="7"/>
        <v>38</v>
      </c>
    </row>
    <row r="149" spans="1:16" x14ac:dyDescent="0.25">
      <c r="A149" t="s">
        <v>162</v>
      </c>
      <c r="B149" t="s">
        <v>24</v>
      </c>
      <c r="C149" t="s">
        <v>25</v>
      </c>
      <c r="D149">
        <v>3107</v>
      </c>
      <c r="E149" t="s">
        <v>89</v>
      </c>
      <c r="F149" t="s">
        <v>19</v>
      </c>
      <c r="G149" t="s">
        <v>15</v>
      </c>
      <c r="H149" t="s">
        <v>179</v>
      </c>
      <c r="I149" s="6">
        <v>25</v>
      </c>
      <c r="J149" s="6">
        <v>90</v>
      </c>
      <c r="K149" s="6">
        <v>21</v>
      </c>
      <c r="L149" s="6">
        <v>85</v>
      </c>
      <c r="M149" s="6">
        <v>21</v>
      </c>
      <c r="N149" s="6" t="str">
        <f t="shared" si="6"/>
        <v>Percentil 1</v>
      </c>
      <c r="O149" s="6">
        <f t="shared" si="7"/>
        <v>39</v>
      </c>
    </row>
    <row r="150" spans="1:16" x14ac:dyDescent="0.25">
      <c r="A150" t="s">
        <v>162</v>
      </c>
      <c r="B150" t="s">
        <v>98</v>
      </c>
      <c r="C150" t="s">
        <v>99</v>
      </c>
      <c r="D150">
        <v>4102</v>
      </c>
      <c r="E150" t="s">
        <v>100</v>
      </c>
      <c r="F150" t="s">
        <v>19</v>
      </c>
      <c r="G150" t="s">
        <v>42</v>
      </c>
      <c r="H150" t="s">
        <v>179</v>
      </c>
      <c r="I150" s="6">
        <v>36</v>
      </c>
      <c r="J150" s="6">
        <v>86</v>
      </c>
      <c r="K150" s="6">
        <v>13</v>
      </c>
      <c r="L150" s="6">
        <v>84</v>
      </c>
      <c r="M150" s="6">
        <v>13</v>
      </c>
      <c r="N150" s="6" t="str">
        <f t="shared" si="6"/>
        <v>Percentil 1</v>
      </c>
      <c r="O150" s="6">
        <f t="shared" si="7"/>
        <v>40</v>
      </c>
    </row>
    <row r="151" spans="1:16" x14ac:dyDescent="0.25">
      <c r="A151" t="s">
        <v>162</v>
      </c>
      <c r="B151" t="s">
        <v>117</v>
      </c>
      <c r="C151" t="s">
        <v>111</v>
      </c>
      <c r="D151">
        <v>3716</v>
      </c>
      <c r="E151" t="s">
        <v>174</v>
      </c>
      <c r="F151" t="s">
        <v>62</v>
      </c>
      <c r="G151" t="s">
        <v>20</v>
      </c>
      <c r="H151" t="s">
        <v>179</v>
      </c>
      <c r="I151" s="6">
        <v>5</v>
      </c>
      <c r="J151" s="6">
        <v>80</v>
      </c>
      <c r="K151" s="6">
        <v>18</v>
      </c>
      <c r="L151" s="6">
        <v>82</v>
      </c>
      <c r="M151" s="6">
        <v>15</v>
      </c>
      <c r="N151" s="6" t="str">
        <f t="shared" si="6"/>
        <v>Percentil 1</v>
      </c>
      <c r="O151" s="6">
        <f t="shared" si="7"/>
        <v>41</v>
      </c>
    </row>
    <row r="152" spans="1:16" x14ac:dyDescent="0.25">
      <c r="A152" t="s">
        <v>162</v>
      </c>
      <c r="B152" t="s">
        <v>117</v>
      </c>
      <c r="C152" t="s">
        <v>111</v>
      </c>
      <c r="D152">
        <v>4829</v>
      </c>
      <c r="E152" t="s">
        <v>164</v>
      </c>
      <c r="F152" t="s">
        <v>27</v>
      </c>
      <c r="G152" t="s">
        <v>42</v>
      </c>
      <c r="H152" t="s">
        <v>179</v>
      </c>
      <c r="I152" s="6">
        <v>2</v>
      </c>
      <c r="J152" s="6">
        <v>73</v>
      </c>
      <c r="K152" s="6">
        <v>3</v>
      </c>
      <c r="L152" s="6">
        <v>80</v>
      </c>
      <c r="M152" s="6">
        <v>1</v>
      </c>
      <c r="N152" s="6" t="str">
        <f t="shared" si="6"/>
        <v>Percentil 1</v>
      </c>
      <c r="O152" s="6">
        <f t="shared" si="7"/>
        <v>42</v>
      </c>
    </row>
    <row r="153" spans="1:16" x14ac:dyDescent="0.25">
      <c r="A153" t="s">
        <v>162</v>
      </c>
      <c r="B153" t="s">
        <v>11</v>
      </c>
      <c r="C153" t="s">
        <v>12</v>
      </c>
      <c r="D153">
        <v>2829</v>
      </c>
      <c r="E153" t="s">
        <v>54</v>
      </c>
      <c r="F153" t="s">
        <v>27</v>
      </c>
      <c r="G153" t="s">
        <v>15</v>
      </c>
      <c r="H153" t="s">
        <v>179</v>
      </c>
      <c r="I153" s="6">
        <v>2</v>
      </c>
      <c r="J153" s="6">
        <v>80</v>
      </c>
      <c r="K153" s="6">
        <v>15</v>
      </c>
      <c r="L153" s="6">
        <v>77</v>
      </c>
      <c r="M153" s="6">
        <v>4</v>
      </c>
      <c r="N153" s="6" t="str">
        <f t="shared" si="6"/>
        <v>Percentil 1</v>
      </c>
      <c r="O153" s="6">
        <f t="shared" si="7"/>
        <v>43</v>
      </c>
    </row>
    <row r="155" spans="1:16" hidden="1" x14ac:dyDescent="0.25">
      <c r="N155" s="6">
        <v>0</v>
      </c>
      <c r="O155" s="6">
        <f>_xlfn.PERCENTILE.INC($L$111:$L$153,N155)</f>
        <v>77</v>
      </c>
      <c r="P155" t="s">
        <v>286</v>
      </c>
    </row>
    <row r="156" spans="1:16" hidden="1" x14ac:dyDescent="0.25">
      <c r="N156" s="6">
        <v>0.2</v>
      </c>
      <c r="O156" s="6">
        <f t="shared" ref="O156:O160" si="8">_xlfn.PERCENTILE.INC($L$111:$L$153,N156)</f>
        <v>93</v>
      </c>
      <c r="P156" t="s">
        <v>287</v>
      </c>
    </row>
    <row r="157" spans="1:16" hidden="1" x14ac:dyDescent="0.25">
      <c r="N157" s="6">
        <v>0.4</v>
      </c>
      <c r="O157" s="6">
        <f t="shared" si="8"/>
        <v>96.8</v>
      </c>
      <c r="P157" t="s">
        <v>288</v>
      </c>
    </row>
    <row r="158" spans="1:16" hidden="1" x14ac:dyDescent="0.25">
      <c r="N158" s="6">
        <v>0.6</v>
      </c>
      <c r="O158" s="6">
        <f t="shared" si="8"/>
        <v>100.4</v>
      </c>
      <c r="P158" t="s">
        <v>289</v>
      </c>
    </row>
    <row r="159" spans="1:16" hidden="1" x14ac:dyDescent="0.25">
      <c r="N159" s="6">
        <v>0.8</v>
      </c>
      <c r="O159" s="6">
        <f t="shared" si="8"/>
        <v>107</v>
      </c>
      <c r="P159" t="s">
        <v>290</v>
      </c>
    </row>
    <row r="160" spans="1:16" hidden="1" x14ac:dyDescent="0.25">
      <c r="N160" s="6">
        <v>1</v>
      </c>
      <c r="O160" s="6">
        <f t="shared" si="8"/>
        <v>149</v>
      </c>
    </row>
    <row r="163" spans="1:16" x14ac:dyDescent="0.25">
      <c r="A163" s="13" t="s">
        <v>180</v>
      </c>
      <c r="B163" s="13"/>
      <c r="C163" s="13"/>
      <c r="D163" s="13"/>
      <c r="E163" s="13"/>
      <c r="F163" s="13"/>
      <c r="G163" s="13"/>
      <c r="H163" s="13"/>
      <c r="I163" s="13"/>
      <c r="J163" s="13"/>
      <c r="K163" s="13"/>
      <c r="L163" s="13"/>
      <c r="M163" s="13"/>
      <c r="N163" s="13"/>
      <c r="O163" s="14"/>
      <c r="P163" s="7"/>
    </row>
    <row r="164" spans="1:16" ht="60" x14ac:dyDescent="0.25">
      <c r="A164" s="9" t="s">
        <v>1</v>
      </c>
      <c r="B164" s="9" t="s">
        <v>2</v>
      </c>
      <c r="C164" s="9" t="s">
        <v>3</v>
      </c>
      <c r="D164" s="9" t="s">
        <v>4</v>
      </c>
      <c r="E164" s="9" t="s">
        <v>5</v>
      </c>
      <c r="F164" s="9" t="s">
        <v>6</v>
      </c>
      <c r="G164" s="9" t="s">
        <v>7</v>
      </c>
      <c r="H164" s="9" t="s">
        <v>8</v>
      </c>
      <c r="I164" s="9" t="s">
        <v>9</v>
      </c>
      <c r="J164" s="9" t="s">
        <v>281</v>
      </c>
      <c r="K164" s="9" t="s">
        <v>282</v>
      </c>
      <c r="L164" s="9" t="s">
        <v>178</v>
      </c>
      <c r="M164" s="9" t="s">
        <v>283</v>
      </c>
      <c r="N164" s="9" t="s">
        <v>284</v>
      </c>
      <c r="O164" s="9" t="s">
        <v>285</v>
      </c>
      <c r="P164" s="8"/>
    </row>
    <row r="165" spans="1:16" x14ac:dyDescent="0.25">
      <c r="A165" t="s">
        <v>162</v>
      </c>
      <c r="B165" t="s">
        <v>117</v>
      </c>
      <c r="C165" t="s">
        <v>111</v>
      </c>
      <c r="D165">
        <v>2847</v>
      </c>
      <c r="E165" t="s">
        <v>165</v>
      </c>
      <c r="F165" t="s">
        <v>27</v>
      </c>
      <c r="G165" t="s">
        <v>15</v>
      </c>
      <c r="H165" t="s">
        <v>180</v>
      </c>
      <c r="I165" s="6">
        <v>1</v>
      </c>
      <c r="J165" s="6">
        <v>125</v>
      </c>
      <c r="K165" s="6">
        <v>0</v>
      </c>
      <c r="L165" s="6">
        <v>137</v>
      </c>
      <c r="M165" s="6">
        <v>0</v>
      </c>
      <c r="N165" s="6" t="str">
        <f t="shared" ref="N165:N207" si="9">VLOOKUP(L165,$O$209:$P$213,2,1)</f>
        <v>Percentil 5</v>
      </c>
      <c r="O165" s="6">
        <f t="shared" ref="O165:O207" si="10">_xlfn.RANK.EQ(L165,$L$165:$L$207,0)</f>
        <v>1</v>
      </c>
    </row>
    <row r="166" spans="1:16" x14ac:dyDescent="0.25">
      <c r="A166" t="s">
        <v>162</v>
      </c>
      <c r="B166" t="s">
        <v>117</v>
      </c>
      <c r="C166" t="s">
        <v>111</v>
      </c>
      <c r="D166">
        <v>3201</v>
      </c>
      <c r="E166" t="s">
        <v>118</v>
      </c>
      <c r="F166" t="s">
        <v>113</v>
      </c>
      <c r="G166" t="s">
        <v>20</v>
      </c>
      <c r="H166" t="s">
        <v>180</v>
      </c>
      <c r="I166" s="6">
        <v>4</v>
      </c>
      <c r="J166" s="6">
        <v>118</v>
      </c>
      <c r="K166" s="6">
        <v>21</v>
      </c>
      <c r="L166" s="6">
        <v>124</v>
      </c>
      <c r="M166" s="6">
        <v>19</v>
      </c>
      <c r="N166" s="6" t="str">
        <f t="shared" si="9"/>
        <v>Percentil 5</v>
      </c>
      <c r="O166" s="6">
        <f t="shared" si="10"/>
        <v>2</v>
      </c>
    </row>
    <row r="167" spans="1:16" x14ac:dyDescent="0.25">
      <c r="A167" t="s">
        <v>162</v>
      </c>
      <c r="B167" t="s">
        <v>44</v>
      </c>
      <c r="C167" t="s">
        <v>45</v>
      </c>
      <c r="D167">
        <v>2850</v>
      </c>
      <c r="E167" t="s">
        <v>46</v>
      </c>
      <c r="F167" t="s">
        <v>27</v>
      </c>
      <c r="G167" t="s">
        <v>15</v>
      </c>
      <c r="H167" t="s">
        <v>180</v>
      </c>
      <c r="I167" s="6">
        <v>2</v>
      </c>
      <c r="J167" s="6">
        <v>118</v>
      </c>
      <c r="K167" s="6">
        <v>14</v>
      </c>
      <c r="L167" s="6">
        <v>117</v>
      </c>
      <c r="M167" s="6">
        <v>5</v>
      </c>
      <c r="N167" s="6" t="str">
        <f t="shared" si="9"/>
        <v>Percentil 5</v>
      </c>
      <c r="O167" s="6">
        <f t="shared" si="10"/>
        <v>3</v>
      </c>
    </row>
    <row r="168" spans="1:16" x14ac:dyDescent="0.25">
      <c r="A168" s="10" t="s">
        <v>162</v>
      </c>
      <c r="B168" s="10" t="s">
        <v>155</v>
      </c>
      <c r="C168" s="10" t="s">
        <v>156</v>
      </c>
      <c r="D168" s="10">
        <v>1111</v>
      </c>
      <c r="E168" s="10" t="s">
        <v>157</v>
      </c>
      <c r="F168" s="10" t="s">
        <v>19</v>
      </c>
      <c r="G168" s="10" t="s">
        <v>120</v>
      </c>
      <c r="H168" s="10" t="s">
        <v>180</v>
      </c>
      <c r="I168" s="11">
        <v>53</v>
      </c>
      <c r="J168" s="11">
        <v>114</v>
      </c>
      <c r="K168" s="11">
        <v>19</v>
      </c>
      <c r="L168" s="11">
        <v>117</v>
      </c>
      <c r="M168" s="11">
        <v>23</v>
      </c>
      <c r="N168" s="11" t="str">
        <f t="shared" si="9"/>
        <v>Percentil 5</v>
      </c>
      <c r="O168" s="11">
        <f t="shared" si="10"/>
        <v>3</v>
      </c>
    </row>
    <row r="169" spans="1:16" x14ac:dyDescent="0.25">
      <c r="A169" t="s">
        <v>162</v>
      </c>
      <c r="B169" t="s">
        <v>11</v>
      </c>
      <c r="C169" t="s">
        <v>12</v>
      </c>
      <c r="D169">
        <v>4108</v>
      </c>
      <c r="E169" t="s">
        <v>69</v>
      </c>
      <c r="F169" t="s">
        <v>19</v>
      </c>
      <c r="G169" t="s">
        <v>15</v>
      </c>
      <c r="H169" t="s">
        <v>180</v>
      </c>
      <c r="I169" s="6">
        <v>192</v>
      </c>
      <c r="J169" s="6">
        <v>114</v>
      </c>
      <c r="K169" s="6">
        <v>16</v>
      </c>
      <c r="L169" s="6">
        <v>115</v>
      </c>
      <c r="M169" s="6">
        <v>20</v>
      </c>
      <c r="N169" s="6" t="str">
        <f t="shared" si="9"/>
        <v>Percentil 5</v>
      </c>
      <c r="O169" s="6">
        <f t="shared" si="10"/>
        <v>5</v>
      </c>
    </row>
    <row r="170" spans="1:16" x14ac:dyDescent="0.25">
      <c r="A170" t="s">
        <v>162</v>
      </c>
      <c r="B170" t="s">
        <v>11</v>
      </c>
      <c r="C170" t="s">
        <v>12</v>
      </c>
      <c r="D170">
        <v>2745</v>
      </c>
      <c r="E170" t="s">
        <v>175</v>
      </c>
      <c r="F170" t="s">
        <v>62</v>
      </c>
      <c r="G170" t="s">
        <v>15</v>
      </c>
      <c r="H170" t="s">
        <v>180</v>
      </c>
      <c r="I170" s="6">
        <v>4</v>
      </c>
      <c r="J170" s="6">
        <v>111</v>
      </c>
      <c r="K170" s="6">
        <v>11</v>
      </c>
      <c r="L170" s="6">
        <v>115</v>
      </c>
      <c r="M170" s="6">
        <v>7</v>
      </c>
      <c r="N170" s="6" t="str">
        <f t="shared" si="9"/>
        <v>Percentil 5</v>
      </c>
      <c r="O170" s="6">
        <f t="shared" si="10"/>
        <v>5</v>
      </c>
    </row>
    <row r="171" spans="1:16" x14ac:dyDescent="0.25">
      <c r="A171" t="s">
        <v>162</v>
      </c>
      <c r="B171" t="s">
        <v>81</v>
      </c>
      <c r="C171" t="s">
        <v>82</v>
      </c>
      <c r="D171">
        <v>2743</v>
      </c>
      <c r="E171" t="s">
        <v>83</v>
      </c>
      <c r="F171" t="s">
        <v>62</v>
      </c>
      <c r="G171" t="s">
        <v>15</v>
      </c>
      <c r="H171" t="s">
        <v>180</v>
      </c>
      <c r="I171" s="6">
        <v>16</v>
      </c>
      <c r="J171" s="6">
        <v>107</v>
      </c>
      <c r="K171" s="6">
        <v>16</v>
      </c>
      <c r="L171" s="6">
        <v>109</v>
      </c>
      <c r="M171" s="6">
        <v>23</v>
      </c>
      <c r="N171" s="6" t="str">
        <f t="shared" si="9"/>
        <v>Percentil 5</v>
      </c>
      <c r="O171" s="6">
        <f t="shared" si="10"/>
        <v>7</v>
      </c>
    </row>
    <row r="172" spans="1:16" x14ac:dyDescent="0.25">
      <c r="A172" t="s">
        <v>162</v>
      </c>
      <c r="B172" t="s">
        <v>11</v>
      </c>
      <c r="C172" t="s">
        <v>12</v>
      </c>
      <c r="D172">
        <v>4813</v>
      </c>
      <c r="E172" t="s">
        <v>41</v>
      </c>
      <c r="F172" t="s">
        <v>27</v>
      </c>
      <c r="G172" t="s">
        <v>42</v>
      </c>
      <c r="H172" t="s">
        <v>180</v>
      </c>
      <c r="I172" s="6">
        <v>41</v>
      </c>
      <c r="J172" s="6">
        <v>109</v>
      </c>
      <c r="K172" s="6">
        <v>19</v>
      </c>
      <c r="L172" s="6">
        <v>107</v>
      </c>
      <c r="M172" s="6">
        <v>24</v>
      </c>
      <c r="N172" s="6" t="str">
        <f t="shared" si="9"/>
        <v>Percentil 5</v>
      </c>
      <c r="O172" s="6">
        <f t="shared" si="10"/>
        <v>8</v>
      </c>
    </row>
    <row r="173" spans="1:16" x14ac:dyDescent="0.25">
      <c r="A173" t="s">
        <v>162</v>
      </c>
      <c r="B173" t="s">
        <v>11</v>
      </c>
      <c r="C173" t="s">
        <v>12</v>
      </c>
      <c r="D173">
        <v>4727</v>
      </c>
      <c r="E173" t="s">
        <v>173</v>
      </c>
      <c r="F173" t="s">
        <v>62</v>
      </c>
      <c r="G173" t="s">
        <v>42</v>
      </c>
      <c r="H173" t="s">
        <v>180</v>
      </c>
      <c r="I173" s="6">
        <v>39</v>
      </c>
      <c r="J173" s="6">
        <v>99</v>
      </c>
      <c r="K173" s="6">
        <v>12</v>
      </c>
      <c r="L173" s="6">
        <v>107</v>
      </c>
      <c r="M173" s="6">
        <v>15</v>
      </c>
      <c r="N173" s="6" t="str">
        <f t="shared" si="9"/>
        <v>Percentil 5</v>
      </c>
      <c r="O173" s="6">
        <f t="shared" si="10"/>
        <v>8</v>
      </c>
    </row>
    <row r="174" spans="1:16" x14ac:dyDescent="0.25">
      <c r="A174" t="s">
        <v>162</v>
      </c>
      <c r="B174" t="s">
        <v>11</v>
      </c>
      <c r="C174" t="s">
        <v>12</v>
      </c>
      <c r="D174">
        <v>3826</v>
      </c>
      <c r="E174" t="s">
        <v>34</v>
      </c>
      <c r="F174" t="s">
        <v>27</v>
      </c>
      <c r="G174" t="s">
        <v>20</v>
      </c>
      <c r="H174" t="s">
        <v>180</v>
      </c>
      <c r="I174" s="6">
        <v>23</v>
      </c>
      <c r="J174" s="6">
        <v>102</v>
      </c>
      <c r="K174" s="6">
        <v>15</v>
      </c>
      <c r="L174" s="6">
        <v>106</v>
      </c>
      <c r="M174" s="6">
        <v>17</v>
      </c>
      <c r="N174" s="6" t="str">
        <f t="shared" si="9"/>
        <v>Percentil 4</v>
      </c>
      <c r="O174" s="6">
        <f t="shared" si="10"/>
        <v>10</v>
      </c>
    </row>
    <row r="175" spans="1:16" x14ac:dyDescent="0.25">
      <c r="A175" t="s">
        <v>162</v>
      </c>
      <c r="B175" t="s">
        <v>84</v>
      </c>
      <c r="C175" t="s">
        <v>85</v>
      </c>
      <c r="D175">
        <v>1106</v>
      </c>
      <c r="E175" t="s">
        <v>150</v>
      </c>
      <c r="F175" t="s">
        <v>19</v>
      </c>
      <c r="G175" t="s">
        <v>120</v>
      </c>
      <c r="H175" t="s">
        <v>180</v>
      </c>
      <c r="I175" s="6">
        <v>21</v>
      </c>
      <c r="J175" s="6">
        <v>98</v>
      </c>
      <c r="K175" s="6">
        <v>15</v>
      </c>
      <c r="L175" s="6">
        <v>105</v>
      </c>
      <c r="M175" s="6">
        <v>19</v>
      </c>
      <c r="N175" s="6" t="str">
        <f t="shared" si="9"/>
        <v>Percentil 4</v>
      </c>
      <c r="O175" s="6">
        <f t="shared" si="10"/>
        <v>11</v>
      </c>
    </row>
    <row r="176" spans="1:16" x14ac:dyDescent="0.25">
      <c r="A176" t="s">
        <v>162</v>
      </c>
      <c r="B176" t="s">
        <v>11</v>
      </c>
      <c r="C176" t="s">
        <v>12</v>
      </c>
      <c r="D176">
        <v>3819</v>
      </c>
      <c r="E176" t="s">
        <v>40</v>
      </c>
      <c r="F176" t="s">
        <v>27</v>
      </c>
      <c r="G176" t="s">
        <v>20</v>
      </c>
      <c r="H176" t="s">
        <v>180</v>
      </c>
      <c r="I176" s="6">
        <v>79</v>
      </c>
      <c r="J176" s="6">
        <v>101</v>
      </c>
      <c r="K176" s="6">
        <v>14</v>
      </c>
      <c r="L176" s="6">
        <v>104</v>
      </c>
      <c r="M176" s="6">
        <v>21</v>
      </c>
      <c r="N176" s="6" t="str">
        <f t="shared" si="9"/>
        <v>Percentil 4</v>
      </c>
      <c r="O176" s="6">
        <f t="shared" si="10"/>
        <v>12</v>
      </c>
    </row>
    <row r="177" spans="1:15" x14ac:dyDescent="0.25">
      <c r="A177" t="s">
        <v>162</v>
      </c>
      <c r="B177" t="s">
        <v>11</v>
      </c>
      <c r="C177" t="s">
        <v>12</v>
      </c>
      <c r="D177">
        <v>2106</v>
      </c>
      <c r="E177" t="s">
        <v>57</v>
      </c>
      <c r="F177" t="s">
        <v>19</v>
      </c>
      <c r="G177" t="s">
        <v>15</v>
      </c>
      <c r="H177" t="s">
        <v>180</v>
      </c>
      <c r="I177" s="6">
        <v>20</v>
      </c>
      <c r="J177" s="6">
        <v>101</v>
      </c>
      <c r="K177" s="6">
        <v>16</v>
      </c>
      <c r="L177" s="6">
        <v>103</v>
      </c>
      <c r="M177" s="6">
        <v>19</v>
      </c>
      <c r="N177" s="6" t="str">
        <f t="shared" si="9"/>
        <v>Percentil 4</v>
      </c>
      <c r="O177" s="6">
        <f t="shared" si="10"/>
        <v>13</v>
      </c>
    </row>
    <row r="178" spans="1:15" x14ac:dyDescent="0.25">
      <c r="A178" t="s">
        <v>162</v>
      </c>
      <c r="B178" t="s">
        <v>171</v>
      </c>
      <c r="C178" t="s">
        <v>32</v>
      </c>
      <c r="D178">
        <v>4107</v>
      </c>
      <c r="E178" t="s">
        <v>172</v>
      </c>
      <c r="F178" t="s">
        <v>19</v>
      </c>
      <c r="G178" t="s">
        <v>42</v>
      </c>
      <c r="H178" t="s">
        <v>180</v>
      </c>
      <c r="I178" s="6">
        <v>10</v>
      </c>
      <c r="J178" s="6">
        <v>98</v>
      </c>
      <c r="K178" s="6">
        <v>11</v>
      </c>
      <c r="L178" s="6">
        <v>103</v>
      </c>
      <c r="M178" s="6">
        <v>16</v>
      </c>
      <c r="N178" s="6" t="str">
        <f t="shared" si="9"/>
        <v>Percentil 4</v>
      </c>
      <c r="O178" s="6">
        <f t="shared" si="10"/>
        <v>13</v>
      </c>
    </row>
    <row r="179" spans="1:15" x14ac:dyDescent="0.25">
      <c r="A179" t="s">
        <v>162</v>
      </c>
      <c r="B179" t="s">
        <v>11</v>
      </c>
      <c r="C179" t="s">
        <v>12</v>
      </c>
      <c r="D179">
        <v>4726</v>
      </c>
      <c r="E179" t="s">
        <v>168</v>
      </c>
      <c r="F179" t="s">
        <v>62</v>
      </c>
      <c r="G179" t="s">
        <v>42</v>
      </c>
      <c r="H179" t="s">
        <v>180</v>
      </c>
      <c r="I179" s="6">
        <v>82</v>
      </c>
      <c r="J179" s="6">
        <v>102</v>
      </c>
      <c r="K179" s="6">
        <v>15</v>
      </c>
      <c r="L179" s="6">
        <v>102</v>
      </c>
      <c r="M179" s="6">
        <v>21</v>
      </c>
      <c r="N179" s="6" t="str">
        <f t="shared" si="9"/>
        <v>Percentil 4</v>
      </c>
      <c r="O179" s="6">
        <f t="shared" si="10"/>
        <v>15</v>
      </c>
    </row>
    <row r="180" spans="1:15" x14ac:dyDescent="0.25">
      <c r="A180" t="s">
        <v>162</v>
      </c>
      <c r="B180" t="s">
        <v>11</v>
      </c>
      <c r="C180" t="s">
        <v>12</v>
      </c>
      <c r="D180">
        <v>2713</v>
      </c>
      <c r="E180" t="s">
        <v>170</v>
      </c>
      <c r="F180" t="s">
        <v>62</v>
      </c>
      <c r="G180" t="s">
        <v>15</v>
      </c>
      <c r="H180" t="s">
        <v>180</v>
      </c>
      <c r="I180" s="6">
        <v>46</v>
      </c>
      <c r="J180" s="6">
        <v>101</v>
      </c>
      <c r="K180" s="6">
        <v>15</v>
      </c>
      <c r="L180" s="6">
        <v>102</v>
      </c>
      <c r="M180" s="6">
        <v>20</v>
      </c>
      <c r="N180" s="6" t="str">
        <f t="shared" si="9"/>
        <v>Percentil 4</v>
      </c>
      <c r="O180" s="6">
        <f t="shared" si="10"/>
        <v>15</v>
      </c>
    </row>
    <row r="181" spans="1:15" x14ac:dyDescent="0.25">
      <c r="A181" t="s">
        <v>162</v>
      </c>
      <c r="B181" t="s">
        <v>59</v>
      </c>
      <c r="C181" t="s">
        <v>60</v>
      </c>
      <c r="D181">
        <v>4709</v>
      </c>
      <c r="E181" t="s">
        <v>61</v>
      </c>
      <c r="F181" t="s">
        <v>62</v>
      </c>
      <c r="G181" t="s">
        <v>42</v>
      </c>
      <c r="H181" t="s">
        <v>180</v>
      </c>
      <c r="I181" s="6">
        <v>40</v>
      </c>
      <c r="J181" s="6">
        <v>103</v>
      </c>
      <c r="K181" s="6">
        <v>14</v>
      </c>
      <c r="L181" s="6">
        <v>101</v>
      </c>
      <c r="M181" s="6">
        <v>19</v>
      </c>
      <c r="N181" s="6" t="str">
        <f t="shared" si="9"/>
        <v>Percentil 4</v>
      </c>
      <c r="O181" s="6">
        <f t="shared" si="10"/>
        <v>17</v>
      </c>
    </row>
    <row r="182" spans="1:15" x14ac:dyDescent="0.25">
      <c r="A182" t="s">
        <v>162</v>
      </c>
      <c r="B182" t="s">
        <v>92</v>
      </c>
      <c r="C182" t="s">
        <v>36</v>
      </c>
      <c r="D182">
        <v>3117</v>
      </c>
      <c r="E182" t="s">
        <v>93</v>
      </c>
      <c r="F182" t="s">
        <v>19</v>
      </c>
      <c r="G182" t="s">
        <v>15</v>
      </c>
      <c r="H182" t="s">
        <v>180</v>
      </c>
      <c r="I182" s="6">
        <v>371</v>
      </c>
      <c r="J182" s="6">
        <v>99</v>
      </c>
      <c r="K182" s="6">
        <v>16</v>
      </c>
      <c r="L182" s="6">
        <v>101</v>
      </c>
      <c r="M182" s="6">
        <v>22</v>
      </c>
      <c r="N182" s="6" t="str">
        <f t="shared" si="9"/>
        <v>Percentil 4</v>
      </c>
      <c r="O182" s="6">
        <f t="shared" si="10"/>
        <v>17</v>
      </c>
    </row>
    <row r="183" spans="1:15" x14ac:dyDescent="0.25">
      <c r="A183" t="s">
        <v>162</v>
      </c>
      <c r="B183" t="s">
        <v>122</v>
      </c>
      <c r="C183" t="s">
        <v>123</v>
      </c>
      <c r="D183">
        <v>1825</v>
      </c>
      <c r="E183" t="s">
        <v>124</v>
      </c>
      <c r="F183" t="s">
        <v>27</v>
      </c>
      <c r="G183" t="s">
        <v>120</v>
      </c>
      <c r="H183" t="s">
        <v>180</v>
      </c>
      <c r="I183" s="6">
        <v>154</v>
      </c>
      <c r="J183" s="6">
        <v>100</v>
      </c>
      <c r="K183" s="6">
        <v>17</v>
      </c>
      <c r="L183" s="6">
        <v>100</v>
      </c>
      <c r="M183" s="6">
        <v>23</v>
      </c>
      <c r="N183" s="6" t="str">
        <f t="shared" si="9"/>
        <v>Percentil 3</v>
      </c>
      <c r="O183" s="6">
        <f t="shared" si="10"/>
        <v>19</v>
      </c>
    </row>
    <row r="184" spans="1:15" x14ac:dyDescent="0.25">
      <c r="A184" t="s">
        <v>162</v>
      </c>
      <c r="B184" t="s">
        <v>101</v>
      </c>
      <c r="C184" t="s">
        <v>102</v>
      </c>
      <c r="D184">
        <v>1212</v>
      </c>
      <c r="E184" t="s">
        <v>133</v>
      </c>
      <c r="F184" t="s">
        <v>113</v>
      </c>
      <c r="G184" t="s">
        <v>120</v>
      </c>
      <c r="H184" t="s">
        <v>180</v>
      </c>
      <c r="I184" s="6">
        <v>39</v>
      </c>
      <c r="J184" s="6">
        <v>98</v>
      </c>
      <c r="K184" s="6">
        <v>15</v>
      </c>
      <c r="L184" s="6">
        <v>100</v>
      </c>
      <c r="M184" s="6">
        <v>20</v>
      </c>
      <c r="N184" s="6" t="str">
        <f t="shared" si="9"/>
        <v>Percentil 3</v>
      </c>
      <c r="O184" s="6">
        <f t="shared" si="10"/>
        <v>19</v>
      </c>
    </row>
    <row r="185" spans="1:15" x14ac:dyDescent="0.25">
      <c r="A185" t="s">
        <v>162</v>
      </c>
      <c r="B185" t="s">
        <v>35</v>
      </c>
      <c r="C185" t="s">
        <v>36</v>
      </c>
      <c r="D185">
        <v>1202</v>
      </c>
      <c r="E185" t="s">
        <v>176</v>
      </c>
      <c r="F185" t="s">
        <v>113</v>
      </c>
      <c r="G185" t="s">
        <v>120</v>
      </c>
      <c r="H185" t="s">
        <v>180</v>
      </c>
      <c r="I185" s="6">
        <v>70</v>
      </c>
      <c r="J185" s="6">
        <v>94</v>
      </c>
      <c r="K185" s="6">
        <v>17</v>
      </c>
      <c r="L185" s="6">
        <v>100</v>
      </c>
      <c r="M185" s="6">
        <v>19</v>
      </c>
      <c r="N185" s="6" t="str">
        <f t="shared" si="9"/>
        <v>Percentil 3</v>
      </c>
      <c r="O185" s="6">
        <f t="shared" si="10"/>
        <v>19</v>
      </c>
    </row>
    <row r="186" spans="1:15" x14ac:dyDescent="0.25">
      <c r="A186" t="s">
        <v>162</v>
      </c>
      <c r="B186" t="s">
        <v>11</v>
      </c>
      <c r="C186" t="s">
        <v>12</v>
      </c>
      <c r="D186">
        <v>4714</v>
      </c>
      <c r="E186" t="s">
        <v>167</v>
      </c>
      <c r="F186" t="s">
        <v>62</v>
      </c>
      <c r="G186" t="s">
        <v>42</v>
      </c>
      <c r="H186" t="s">
        <v>180</v>
      </c>
      <c r="I186" s="6">
        <v>52</v>
      </c>
      <c r="J186" s="6">
        <v>99</v>
      </c>
      <c r="K186" s="6">
        <v>14</v>
      </c>
      <c r="L186" s="6">
        <v>99</v>
      </c>
      <c r="M186" s="6">
        <v>16</v>
      </c>
      <c r="N186" s="6" t="str">
        <f t="shared" si="9"/>
        <v>Percentil 3</v>
      </c>
      <c r="O186" s="6">
        <f t="shared" si="10"/>
        <v>22</v>
      </c>
    </row>
    <row r="187" spans="1:15" x14ac:dyDescent="0.25">
      <c r="A187" t="s">
        <v>162</v>
      </c>
      <c r="B187" t="s">
        <v>16</v>
      </c>
      <c r="C187" t="s">
        <v>17</v>
      </c>
      <c r="D187">
        <v>1205</v>
      </c>
      <c r="E187" t="s">
        <v>129</v>
      </c>
      <c r="F187" t="s">
        <v>113</v>
      </c>
      <c r="G187" t="s">
        <v>120</v>
      </c>
      <c r="H187" t="s">
        <v>180</v>
      </c>
      <c r="I187" s="6">
        <v>64</v>
      </c>
      <c r="J187" s="6">
        <v>95</v>
      </c>
      <c r="K187" s="6">
        <v>16</v>
      </c>
      <c r="L187" s="6">
        <v>98</v>
      </c>
      <c r="M187" s="6">
        <v>23</v>
      </c>
      <c r="N187" s="6" t="str">
        <f t="shared" si="9"/>
        <v>Percentil 3</v>
      </c>
      <c r="O187" s="6">
        <f t="shared" si="10"/>
        <v>23</v>
      </c>
    </row>
    <row r="188" spans="1:15" x14ac:dyDescent="0.25">
      <c r="A188" t="s">
        <v>162</v>
      </c>
      <c r="B188" t="s">
        <v>11</v>
      </c>
      <c r="C188" t="s">
        <v>12</v>
      </c>
      <c r="D188">
        <v>3712</v>
      </c>
      <c r="E188" t="s">
        <v>71</v>
      </c>
      <c r="F188" t="s">
        <v>62</v>
      </c>
      <c r="G188" t="s">
        <v>20</v>
      </c>
      <c r="H188" t="s">
        <v>180</v>
      </c>
      <c r="I188" s="6">
        <v>77</v>
      </c>
      <c r="J188" s="6">
        <v>98</v>
      </c>
      <c r="K188" s="6">
        <v>21</v>
      </c>
      <c r="L188" s="6">
        <v>97</v>
      </c>
      <c r="M188" s="6">
        <v>24</v>
      </c>
      <c r="N188" s="6" t="str">
        <f t="shared" si="9"/>
        <v>Percentil 3</v>
      </c>
      <c r="O188" s="6">
        <f t="shared" si="10"/>
        <v>24</v>
      </c>
    </row>
    <row r="189" spans="1:15" x14ac:dyDescent="0.25">
      <c r="A189" t="s">
        <v>162</v>
      </c>
      <c r="B189" t="s">
        <v>16</v>
      </c>
      <c r="C189" t="s">
        <v>17</v>
      </c>
      <c r="D189">
        <v>3705</v>
      </c>
      <c r="E189" t="s">
        <v>88</v>
      </c>
      <c r="F189" t="s">
        <v>62</v>
      </c>
      <c r="G189" t="s">
        <v>15</v>
      </c>
      <c r="H189" t="s">
        <v>180</v>
      </c>
      <c r="I189" s="6">
        <v>1</v>
      </c>
      <c r="J189" s="6">
        <v>90</v>
      </c>
      <c r="K189" s="6">
        <v>0</v>
      </c>
      <c r="L189" s="6">
        <v>97</v>
      </c>
      <c r="M189" s="6">
        <v>0</v>
      </c>
      <c r="N189" s="6" t="str">
        <f t="shared" si="9"/>
        <v>Percentil 3</v>
      </c>
      <c r="O189" s="6">
        <f t="shared" si="10"/>
        <v>24</v>
      </c>
    </row>
    <row r="190" spans="1:15" x14ac:dyDescent="0.25">
      <c r="A190" t="s">
        <v>162</v>
      </c>
      <c r="B190" t="s">
        <v>11</v>
      </c>
      <c r="C190" t="s">
        <v>12</v>
      </c>
      <c r="D190">
        <v>5802</v>
      </c>
      <c r="E190" t="s">
        <v>144</v>
      </c>
      <c r="F190" t="s">
        <v>27</v>
      </c>
      <c r="G190" t="s">
        <v>120</v>
      </c>
      <c r="H190" t="s">
        <v>180</v>
      </c>
      <c r="I190" s="6">
        <v>13</v>
      </c>
      <c r="J190" s="6">
        <v>97</v>
      </c>
      <c r="K190" s="6">
        <v>14</v>
      </c>
      <c r="L190" s="6">
        <v>97</v>
      </c>
      <c r="M190" s="6">
        <v>17</v>
      </c>
      <c r="N190" s="6" t="str">
        <f t="shared" si="9"/>
        <v>Percentil 3</v>
      </c>
      <c r="O190" s="6">
        <f t="shared" si="10"/>
        <v>24</v>
      </c>
    </row>
    <row r="191" spans="1:15" x14ac:dyDescent="0.25">
      <c r="A191" t="s">
        <v>162</v>
      </c>
      <c r="B191" t="s">
        <v>11</v>
      </c>
      <c r="C191" t="s">
        <v>12</v>
      </c>
      <c r="D191">
        <v>4721</v>
      </c>
      <c r="E191" t="s">
        <v>169</v>
      </c>
      <c r="F191" t="s">
        <v>62</v>
      </c>
      <c r="G191" t="s">
        <v>15</v>
      </c>
      <c r="H191" t="s">
        <v>180</v>
      </c>
      <c r="I191" s="6">
        <v>112</v>
      </c>
      <c r="J191" s="6">
        <v>94</v>
      </c>
      <c r="K191" s="6">
        <v>17</v>
      </c>
      <c r="L191" s="6">
        <v>96</v>
      </c>
      <c r="M191" s="6">
        <v>22</v>
      </c>
      <c r="N191" s="6" t="str">
        <f t="shared" si="9"/>
        <v>Percentil 2</v>
      </c>
      <c r="O191" s="6">
        <f t="shared" si="10"/>
        <v>27</v>
      </c>
    </row>
    <row r="192" spans="1:15" x14ac:dyDescent="0.25">
      <c r="A192" t="s">
        <v>162</v>
      </c>
      <c r="B192" t="s">
        <v>11</v>
      </c>
      <c r="C192" t="s">
        <v>12</v>
      </c>
      <c r="D192">
        <v>2905</v>
      </c>
      <c r="E192" t="s">
        <v>13</v>
      </c>
      <c r="F192" t="s">
        <v>14</v>
      </c>
      <c r="G192" t="s">
        <v>15</v>
      </c>
      <c r="H192" t="s">
        <v>180</v>
      </c>
      <c r="I192" s="6">
        <v>61</v>
      </c>
      <c r="J192" s="6">
        <v>96</v>
      </c>
      <c r="K192" s="6">
        <v>15</v>
      </c>
      <c r="L192" s="6">
        <v>95</v>
      </c>
      <c r="M192" s="6">
        <v>18</v>
      </c>
      <c r="N192" s="6" t="str">
        <f t="shared" si="9"/>
        <v>Percentil 2</v>
      </c>
      <c r="O192" s="6">
        <f t="shared" si="10"/>
        <v>28</v>
      </c>
    </row>
    <row r="193" spans="1:15" x14ac:dyDescent="0.25">
      <c r="A193" t="s">
        <v>162</v>
      </c>
      <c r="B193" t="s">
        <v>11</v>
      </c>
      <c r="C193" t="s">
        <v>12</v>
      </c>
      <c r="D193">
        <v>9903</v>
      </c>
      <c r="E193" t="s">
        <v>163</v>
      </c>
      <c r="F193" t="s">
        <v>27</v>
      </c>
      <c r="G193" t="s">
        <v>20</v>
      </c>
      <c r="H193" t="s">
        <v>180</v>
      </c>
      <c r="I193" s="6">
        <v>12</v>
      </c>
      <c r="J193" s="6">
        <v>89</v>
      </c>
      <c r="K193" s="6">
        <v>14</v>
      </c>
      <c r="L193" s="6">
        <v>95</v>
      </c>
      <c r="M193" s="6">
        <v>14</v>
      </c>
      <c r="N193" s="6" t="str">
        <f t="shared" si="9"/>
        <v>Percentil 2</v>
      </c>
      <c r="O193" s="6">
        <f t="shared" si="10"/>
        <v>28</v>
      </c>
    </row>
    <row r="194" spans="1:15" x14ac:dyDescent="0.25">
      <c r="A194" t="s">
        <v>162</v>
      </c>
      <c r="B194" t="s">
        <v>108</v>
      </c>
      <c r="C194" t="s">
        <v>29</v>
      </c>
      <c r="D194">
        <v>4110</v>
      </c>
      <c r="E194" t="s">
        <v>109</v>
      </c>
      <c r="F194" t="s">
        <v>19</v>
      </c>
      <c r="G194" t="s">
        <v>42</v>
      </c>
      <c r="H194" t="s">
        <v>180</v>
      </c>
      <c r="I194" s="6">
        <v>300</v>
      </c>
      <c r="J194" s="6">
        <v>95</v>
      </c>
      <c r="K194" s="6">
        <v>16</v>
      </c>
      <c r="L194" s="6">
        <v>95</v>
      </c>
      <c r="M194" s="6">
        <v>22</v>
      </c>
      <c r="N194" s="6" t="str">
        <f t="shared" si="9"/>
        <v>Percentil 2</v>
      </c>
      <c r="O194" s="6">
        <f t="shared" si="10"/>
        <v>28</v>
      </c>
    </row>
    <row r="195" spans="1:15" x14ac:dyDescent="0.25">
      <c r="A195" t="s">
        <v>162</v>
      </c>
      <c r="B195" t="s">
        <v>122</v>
      </c>
      <c r="C195" t="s">
        <v>123</v>
      </c>
      <c r="D195">
        <v>1112</v>
      </c>
      <c r="E195" t="s">
        <v>128</v>
      </c>
      <c r="F195" t="s">
        <v>19</v>
      </c>
      <c r="G195" t="s">
        <v>120</v>
      </c>
      <c r="H195" t="s">
        <v>180</v>
      </c>
      <c r="I195" s="6">
        <v>297</v>
      </c>
      <c r="J195" s="6">
        <v>93</v>
      </c>
      <c r="K195" s="6">
        <v>17</v>
      </c>
      <c r="L195" s="6">
        <v>95</v>
      </c>
      <c r="M195" s="6">
        <v>21</v>
      </c>
      <c r="N195" s="6" t="str">
        <f t="shared" si="9"/>
        <v>Percentil 2</v>
      </c>
      <c r="O195" s="6">
        <f t="shared" si="10"/>
        <v>28</v>
      </c>
    </row>
    <row r="196" spans="1:15" x14ac:dyDescent="0.25">
      <c r="A196" t="s">
        <v>162</v>
      </c>
      <c r="B196" t="s">
        <v>73</v>
      </c>
      <c r="C196" t="s">
        <v>74</v>
      </c>
      <c r="D196">
        <v>9905</v>
      </c>
      <c r="E196" t="s">
        <v>75</v>
      </c>
      <c r="F196" t="s">
        <v>62</v>
      </c>
      <c r="G196" t="s">
        <v>15</v>
      </c>
      <c r="H196" t="s">
        <v>180</v>
      </c>
      <c r="I196" s="6">
        <v>24</v>
      </c>
      <c r="J196" s="6">
        <v>89</v>
      </c>
      <c r="K196" s="6">
        <v>14</v>
      </c>
      <c r="L196" s="6">
        <v>93</v>
      </c>
      <c r="M196" s="6">
        <v>23</v>
      </c>
      <c r="N196" s="6" t="str">
        <f t="shared" si="9"/>
        <v>Percentil 2</v>
      </c>
      <c r="O196" s="6">
        <f t="shared" si="10"/>
        <v>32</v>
      </c>
    </row>
    <row r="197" spans="1:15" x14ac:dyDescent="0.25">
      <c r="A197" t="s">
        <v>162</v>
      </c>
      <c r="B197" t="s">
        <v>16</v>
      </c>
      <c r="C197" t="s">
        <v>17</v>
      </c>
      <c r="D197">
        <v>3710</v>
      </c>
      <c r="E197" t="s">
        <v>76</v>
      </c>
      <c r="F197" t="s">
        <v>62</v>
      </c>
      <c r="G197" t="s">
        <v>20</v>
      </c>
      <c r="H197" t="s">
        <v>180</v>
      </c>
      <c r="I197" s="6">
        <v>120</v>
      </c>
      <c r="J197" s="6">
        <v>89</v>
      </c>
      <c r="K197" s="6">
        <v>14</v>
      </c>
      <c r="L197" s="6">
        <v>93</v>
      </c>
      <c r="M197" s="6">
        <v>24</v>
      </c>
      <c r="N197" s="6" t="str">
        <f t="shared" si="9"/>
        <v>Percentil 2</v>
      </c>
      <c r="O197" s="6">
        <f t="shared" si="10"/>
        <v>32</v>
      </c>
    </row>
    <row r="198" spans="1:15" x14ac:dyDescent="0.25">
      <c r="A198" t="s">
        <v>162</v>
      </c>
      <c r="B198" t="s">
        <v>96</v>
      </c>
      <c r="C198" t="s">
        <v>32</v>
      </c>
      <c r="D198">
        <v>4101</v>
      </c>
      <c r="E198" t="s">
        <v>97</v>
      </c>
      <c r="F198" t="s">
        <v>19</v>
      </c>
      <c r="G198" t="s">
        <v>42</v>
      </c>
      <c r="H198" t="s">
        <v>180</v>
      </c>
      <c r="I198" s="6">
        <v>25</v>
      </c>
      <c r="J198" s="6">
        <v>94</v>
      </c>
      <c r="K198" s="6">
        <v>20</v>
      </c>
      <c r="L198" s="6">
        <v>92</v>
      </c>
      <c r="M198" s="6">
        <v>26</v>
      </c>
      <c r="N198" s="6" t="str">
        <f t="shared" si="9"/>
        <v>Percentil 2</v>
      </c>
      <c r="O198" s="6">
        <f t="shared" si="10"/>
        <v>34</v>
      </c>
    </row>
    <row r="199" spans="1:15" x14ac:dyDescent="0.25">
      <c r="A199" t="s">
        <v>162</v>
      </c>
      <c r="B199" t="s">
        <v>145</v>
      </c>
      <c r="C199" t="s">
        <v>102</v>
      </c>
      <c r="D199">
        <v>1209</v>
      </c>
      <c r="E199" t="s">
        <v>146</v>
      </c>
      <c r="F199" t="s">
        <v>113</v>
      </c>
      <c r="G199" t="s">
        <v>120</v>
      </c>
      <c r="H199" t="s">
        <v>180</v>
      </c>
      <c r="I199" s="6">
        <v>1</v>
      </c>
      <c r="J199" s="6">
        <v>92</v>
      </c>
      <c r="K199" s="6">
        <v>0</v>
      </c>
      <c r="L199" s="6">
        <v>92</v>
      </c>
      <c r="M199" s="6">
        <v>0</v>
      </c>
      <c r="N199" s="6" t="str">
        <f t="shared" si="9"/>
        <v>Percentil 2</v>
      </c>
      <c r="O199" s="6">
        <f t="shared" si="10"/>
        <v>34</v>
      </c>
    </row>
    <row r="200" spans="1:15" x14ac:dyDescent="0.25">
      <c r="A200" t="s">
        <v>162</v>
      </c>
      <c r="B200" t="s">
        <v>145</v>
      </c>
      <c r="C200" t="s">
        <v>102</v>
      </c>
      <c r="D200">
        <v>3718</v>
      </c>
      <c r="E200" t="s">
        <v>166</v>
      </c>
      <c r="F200" t="s">
        <v>62</v>
      </c>
      <c r="G200" t="s">
        <v>20</v>
      </c>
      <c r="H200" t="s">
        <v>180</v>
      </c>
      <c r="I200" s="6">
        <v>4</v>
      </c>
      <c r="J200" s="6">
        <v>94</v>
      </c>
      <c r="K200" s="6">
        <v>11</v>
      </c>
      <c r="L200" s="6">
        <v>91</v>
      </c>
      <c r="M200" s="6">
        <v>16</v>
      </c>
      <c r="N200" s="6" t="str">
        <f t="shared" si="9"/>
        <v>Percentil 1</v>
      </c>
      <c r="O200" s="6">
        <f t="shared" si="10"/>
        <v>36</v>
      </c>
    </row>
    <row r="201" spans="1:15" x14ac:dyDescent="0.25">
      <c r="A201" t="s">
        <v>162</v>
      </c>
      <c r="B201" t="s">
        <v>16</v>
      </c>
      <c r="C201" t="s">
        <v>17</v>
      </c>
      <c r="D201">
        <v>1832</v>
      </c>
      <c r="E201" t="s">
        <v>154</v>
      </c>
      <c r="F201" t="s">
        <v>27</v>
      </c>
      <c r="G201" t="s">
        <v>120</v>
      </c>
      <c r="H201" t="s">
        <v>180</v>
      </c>
      <c r="I201" s="6">
        <v>83</v>
      </c>
      <c r="J201" s="6">
        <v>86</v>
      </c>
      <c r="K201" s="6">
        <v>13</v>
      </c>
      <c r="L201" s="6">
        <v>90</v>
      </c>
      <c r="M201" s="6">
        <v>20</v>
      </c>
      <c r="N201" s="6" t="str">
        <f t="shared" si="9"/>
        <v>Percentil 1</v>
      </c>
      <c r="O201" s="6">
        <f t="shared" si="10"/>
        <v>37</v>
      </c>
    </row>
    <row r="202" spans="1:15" x14ac:dyDescent="0.25">
      <c r="A202" t="s">
        <v>162</v>
      </c>
      <c r="B202" t="s">
        <v>24</v>
      </c>
      <c r="C202" t="s">
        <v>25</v>
      </c>
      <c r="D202">
        <v>3107</v>
      </c>
      <c r="E202" t="s">
        <v>89</v>
      </c>
      <c r="F202" t="s">
        <v>19</v>
      </c>
      <c r="G202" t="s">
        <v>15</v>
      </c>
      <c r="H202" t="s">
        <v>180</v>
      </c>
      <c r="I202" s="6">
        <v>25</v>
      </c>
      <c r="J202" s="6">
        <v>90</v>
      </c>
      <c r="K202" s="6">
        <v>21</v>
      </c>
      <c r="L202" s="6">
        <v>86</v>
      </c>
      <c r="M202" s="6">
        <v>24</v>
      </c>
      <c r="N202" s="6" t="str">
        <f t="shared" si="9"/>
        <v>Percentil 1</v>
      </c>
      <c r="O202" s="6">
        <f t="shared" si="10"/>
        <v>38</v>
      </c>
    </row>
    <row r="203" spans="1:15" x14ac:dyDescent="0.25">
      <c r="A203" t="s">
        <v>162</v>
      </c>
      <c r="B203" t="s">
        <v>16</v>
      </c>
      <c r="C203" t="s">
        <v>17</v>
      </c>
      <c r="D203">
        <v>3103</v>
      </c>
      <c r="E203" t="s">
        <v>18</v>
      </c>
      <c r="F203" t="s">
        <v>19</v>
      </c>
      <c r="G203" t="s">
        <v>20</v>
      </c>
      <c r="H203" t="s">
        <v>180</v>
      </c>
      <c r="I203" s="6">
        <v>11</v>
      </c>
      <c r="J203" s="6">
        <v>86</v>
      </c>
      <c r="K203" s="6">
        <v>10</v>
      </c>
      <c r="L203" s="6">
        <v>85</v>
      </c>
      <c r="M203" s="6">
        <v>18</v>
      </c>
      <c r="N203" s="6" t="str">
        <f t="shared" si="9"/>
        <v>Percentil 1</v>
      </c>
      <c r="O203" s="6">
        <f t="shared" si="10"/>
        <v>39</v>
      </c>
    </row>
    <row r="204" spans="1:15" x14ac:dyDescent="0.25">
      <c r="A204" t="s">
        <v>162</v>
      </c>
      <c r="B204" t="s">
        <v>98</v>
      </c>
      <c r="C204" t="s">
        <v>99</v>
      </c>
      <c r="D204">
        <v>4102</v>
      </c>
      <c r="E204" t="s">
        <v>100</v>
      </c>
      <c r="F204" t="s">
        <v>19</v>
      </c>
      <c r="G204" t="s">
        <v>42</v>
      </c>
      <c r="H204" t="s">
        <v>180</v>
      </c>
      <c r="I204" s="6">
        <v>36</v>
      </c>
      <c r="J204" s="6">
        <v>86</v>
      </c>
      <c r="K204" s="6">
        <v>13</v>
      </c>
      <c r="L204" s="6">
        <v>85</v>
      </c>
      <c r="M204" s="6">
        <v>21</v>
      </c>
      <c r="N204" s="6" t="str">
        <f t="shared" si="9"/>
        <v>Percentil 1</v>
      </c>
      <c r="O204" s="6">
        <f t="shared" si="10"/>
        <v>39</v>
      </c>
    </row>
    <row r="205" spans="1:15" x14ac:dyDescent="0.25">
      <c r="A205" t="s">
        <v>162</v>
      </c>
      <c r="B205" t="s">
        <v>11</v>
      </c>
      <c r="C205" t="s">
        <v>12</v>
      </c>
      <c r="D205">
        <v>2829</v>
      </c>
      <c r="E205" t="s">
        <v>54</v>
      </c>
      <c r="F205" t="s">
        <v>27</v>
      </c>
      <c r="G205" t="s">
        <v>15</v>
      </c>
      <c r="H205" t="s">
        <v>180</v>
      </c>
      <c r="I205" s="6">
        <v>2</v>
      </c>
      <c r="J205" s="6">
        <v>80</v>
      </c>
      <c r="K205" s="6">
        <v>15</v>
      </c>
      <c r="L205" s="6">
        <v>78</v>
      </c>
      <c r="M205" s="6">
        <v>16</v>
      </c>
      <c r="N205" s="6" t="str">
        <f t="shared" si="9"/>
        <v>Percentil 1</v>
      </c>
      <c r="O205" s="6">
        <f t="shared" si="10"/>
        <v>41</v>
      </c>
    </row>
    <row r="206" spans="1:15" x14ac:dyDescent="0.25">
      <c r="A206" t="s">
        <v>162</v>
      </c>
      <c r="B206" t="s">
        <v>117</v>
      </c>
      <c r="C206" t="s">
        <v>111</v>
      </c>
      <c r="D206">
        <v>3716</v>
      </c>
      <c r="E206" t="s">
        <v>174</v>
      </c>
      <c r="F206" t="s">
        <v>62</v>
      </c>
      <c r="G206" t="s">
        <v>20</v>
      </c>
      <c r="H206" t="s">
        <v>180</v>
      </c>
      <c r="I206" s="6">
        <v>5</v>
      </c>
      <c r="J206" s="6">
        <v>80</v>
      </c>
      <c r="K206" s="6">
        <v>18</v>
      </c>
      <c r="L206" s="6">
        <v>78</v>
      </c>
      <c r="M206" s="6">
        <v>15</v>
      </c>
      <c r="N206" s="6" t="str">
        <f t="shared" si="9"/>
        <v>Percentil 1</v>
      </c>
      <c r="O206" s="6">
        <f t="shared" si="10"/>
        <v>41</v>
      </c>
    </row>
    <row r="207" spans="1:15" x14ac:dyDescent="0.25">
      <c r="A207" t="s">
        <v>162</v>
      </c>
      <c r="B207" t="s">
        <v>117</v>
      </c>
      <c r="C207" t="s">
        <v>111</v>
      </c>
      <c r="D207">
        <v>4829</v>
      </c>
      <c r="E207" t="s">
        <v>164</v>
      </c>
      <c r="F207" t="s">
        <v>27</v>
      </c>
      <c r="G207" t="s">
        <v>42</v>
      </c>
      <c r="H207" t="s">
        <v>180</v>
      </c>
      <c r="I207" s="6">
        <v>2</v>
      </c>
      <c r="J207" s="6">
        <v>73</v>
      </c>
      <c r="K207" s="6">
        <v>3</v>
      </c>
      <c r="L207" s="6">
        <v>63</v>
      </c>
      <c r="M207" s="6">
        <v>13</v>
      </c>
      <c r="N207" s="6" t="str">
        <f t="shared" si="9"/>
        <v>Percentil 1</v>
      </c>
      <c r="O207" s="6">
        <f t="shared" si="10"/>
        <v>43</v>
      </c>
    </row>
    <row r="209" spans="1:16" hidden="1" x14ac:dyDescent="0.25">
      <c r="N209" s="6">
        <v>0</v>
      </c>
      <c r="O209" s="6">
        <f>_xlfn.PERCENTILE.INC($L$165:$L$207,N209)</f>
        <v>63</v>
      </c>
      <c r="P209" t="s">
        <v>286</v>
      </c>
    </row>
    <row r="210" spans="1:16" hidden="1" x14ac:dyDescent="0.25">
      <c r="N210" s="6">
        <v>0.2</v>
      </c>
      <c r="O210" s="6">
        <f t="shared" ref="O210:O214" si="11">_xlfn.PERCENTILE.INC($L$165:$L$207,N210)</f>
        <v>92</v>
      </c>
      <c r="P210" t="s">
        <v>287</v>
      </c>
    </row>
    <row r="211" spans="1:16" hidden="1" x14ac:dyDescent="0.25">
      <c r="N211" s="6">
        <v>0.4</v>
      </c>
      <c r="O211" s="6">
        <f t="shared" si="11"/>
        <v>96.8</v>
      </c>
      <c r="P211" t="s">
        <v>288</v>
      </c>
    </row>
    <row r="212" spans="1:16" hidden="1" x14ac:dyDescent="0.25">
      <c r="N212" s="6">
        <v>0.6</v>
      </c>
      <c r="O212" s="6">
        <f t="shared" si="11"/>
        <v>101</v>
      </c>
      <c r="P212" t="s">
        <v>289</v>
      </c>
    </row>
    <row r="213" spans="1:16" hidden="1" x14ac:dyDescent="0.25">
      <c r="N213" s="6">
        <v>0.8</v>
      </c>
      <c r="O213" s="6">
        <f t="shared" si="11"/>
        <v>106.6</v>
      </c>
      <c r="P213" t="s">
        <v>290</v>
      </c>
    </row>
    <row r="214" spans="1:16" hidden="1" x14ac:dyDescent="0.25">
      <c r="N214" s="6">
        <v>1</v>
      </c>
      <c r="O214" s="6">
        <f t="shared" si="11"/>
        <v>137</v>
      </c>
    </row>
    <row r="217" spans="1:16" x14ac:dyDescent="0.25">
      <c r="A217" s="13" t="s">
        <v>181</v>
      </c>
      <c r="B217" s="13"/>
      <c r="C217" s="13"/>
      <c r="D217" s="13"/>
      <c r="E217" s="13"/>
      <c r="F217" s="13"/>
      <c r="G217" s="13"/>
      <c r="H217" s="13"/>
      <c r="I217" s="13"/>
      <c r="J217" s="13"/>
      <c r="K217" s="13"/>
      <c r="L217" s="13"/>
      <c r="M217" s="13"/>
      <c r="N217" s="13"/>
      <c r="O217" s="14"/>
      <c r="P217" s="7"/>
    </row>
    <row r="218" spans="1:16" ht="60" x14ac:dyDescent="0.25">
      <c r="A218" s="9" t="s">
        <v>1</v>
      </c>
      <c r="B218" s="9" t="s">
        <v>2</v>
      </c>
      <c r="C218" s="9" t="s">
        <v>3</v>
      </c>
      <c r="D218" s="9" t="s">
        <v>4</v>
      </c>
      <c r="E218" s="9" t="s">
        <v>5</v>
      </c>
      <c r="F218" s="9" t="s">
        <v>6</v>
      </c>
      <c r="G218" s="9" t="s">
        <v>7</v>
      </c>
      <c r="H218" s="9" t="s">
        <v>8</v>
      </c>
      <c r="I218" s="9" t="s">
        <v>9</v>
      </c>
      <c r="J218" s="9" t="s">
        <v>281</v>
      </c>
      <c r="K218" s="9" t="s">
        <v>282</v>
      </c>
      <c r="L218" s="9" t="s">
        <v>178</v>
      </c>
      <c r="M218" s="9" t="s">
        <v>283</v>
      </c>
      <c r="N218" s="9" t="s">
        <v>284</v>
      </c>
      <c r="O218" s="9" t="s">
        <v>285</v>
      </c>
      <c r="P218" s="8"/>
    </row>
    <row r="219" spans="1:16" x14ac:dyDescent="0.25">
      <c r="A219" t="s">
        <v>162</v>
      </c>
      <c r="B219" t="s">
        <v>117</v>
      </c>
      <c r="C219" t="s">
        <v>111</v>
      </c>
      <c r="D219">
        <v>2847</v>
      </c>
      <c r="E219" t="s">
        <v>165</v>
      </c>
      <c r="F219" t="s">
        <v>27</v>
      </c>
      <c r="G219" t="s">
        <v>15</v>
      </c>
      <c r="H219" t="s">
        <v>181</v>
      </c>
      <c r="I219" s="6">
        <v>1</v>
      </c>
      <c r="J219" s="6">
        <v>125</v>
      </c>
      <c r="K219" s="6">
        <v>0</v>
      </c>
      <c r="L219" s="6">
        <v>125</v>
      </c>
      <c r="M219" s="6">
        <v>0</v>
      </c>
      <c r="N219" s="6" t="str">
        <f t="shared" ref="N219:N261" si="12">VLOOKUP(L219,$O$263:$P$267,2,1)</f>
        <v>Percentil 5</v>
      </c>
      <c r="O219" s="6">
        <f t="shared" ref="O219:O261" si="13">_xlfn.RANK.EQ(L219,$L$219:$L$261,0)</f>
        <v>1</v>
      </c>
    </row>
    <row r="220" spans="1:16" x14ac:dyDescent="0.25">
      <c r="A220" t="s">
        <v>162</v>
      </c>
      <c r="B220" t="s">
        <v>44</v>
      </c>
      <c r="C220" t="s">
        <v>45</v>
      </c>
      <c r="D220">
        <v>2850</v>
      </c>
      <c r="E220" t="s">
        <v>46</v>
      </c>
      <c r="F220" t="s">
        <v>27</v>
      </c>
      <c r="G220" t="s">
        <v>15</v>
      </c>
      <c r="H220" t="s">
        <v>181</v>
      </c>
      <c r="I220" s="6">
        <v>2</v>
      </c>
      <c r="J220" s="6">
        <v>118</v>
      </c>
      <c r="K220" s="6">
        <v>14</v>
      </c>
      <c r="L220" s="6">
        <v>123</v>
      </c>
      <c r="M220" s="6">
        <v>16</v>
      </c>
      <c r="N220" s="6" t="str">
        <f t="shared" si="12"/>
        <v>Percentil 5</v>
      </c>
      <c r="O220" s="6">
        <f t="shared" si="13"/>
        <v>2</v>
      </c>
    </row>
    <row r="221" spans="1:16" x14ac:dyDescent="0.25">
      <c r="A221" s="10" t="s">
        <v>162</v>
      </c>
      <c r="B221" s="10" t="s">
        <v>155</v>
      </c>
      <c r="C221" s="10" t="s">
        <v>156</v>
      </c>
      <c r="D221" s="10">
        <v>1111</v>
      </c>
      <c r="E221" s="10" t="s">
        <v>157</v>
      </c>
      <c r="F221" s="10" t="s">
        <v>19</v>
      </c>
      <c r="G221" s="10" t="s">
        <v>120</v>
      </c>
      <c r="H221" s="10" t="s">
        <v>181</v>
      </c>
      <c r="I221" s="11">
        <v>53</v>
      </c>
      <c r="J221" s="11">
        <v>114</v>
      </c>
      <c r="K221" s="11">
        <v>19</v>
      </c>
      <c r="L221" s="11">
        <v>123</v>
      </c>
      <c r="M221" s="11">
        <v>20</v>
      </c>
      <c r="N221" s="11" t="str">
        <f t="shared" si="12"/>
        <v>Percentil 5</v>
      </c>
      <c r="O221" s="11">
        <f t="shared" si="13"/>
        <v>2</v>
      </c>
    </row>
    <row r="222" spans="1:16" x14ac:dyDescent="0.25">
      <c r="A222" t="s">
        <v>162</v>
      </c>
      <c r="B222" t="s">
        <v>11</v>
      </c>
      <c r="C222" t="s">
        <v>12</v>
      </c>
      <c r="D222">
        <v>4108</v>
      </c>
      <c r="E222" t="s">
        <v>69</v>
      </c>
      <c r="F222" t="s">
        <v>19</v>
      </c>
      <c r="G222" t="s">
        <v>15</v>
      </c>
      <c r="H222" t="s">
        <v>181</v>
      </c>
      <c r="I222" s="6">
        <v>192</v>
      </c>
      <c r="J222" s="6">
        <v>114</v>
      </c>
      <c r="K222" s="6">
        <v>16</v>
      </c>
      <c r="L222" s="6">
        <v>122</v>
      </c>
      <c r="M222" s="6">
        <v>20</v>
      </c>
      <c r="N222" s="6" t="str">
        <f t="shared" si="12"/>
        <v>Percentil 5</v>
      </c>
      <c r="O222" s="6">
        <f t="shared" si="13"/>
        <v>4</v>
      </c>
    </row>
    <row r="223" spans="1:16" x14ac:dyDescent="0.25">
      <c r="A223" t="s">
        <v>162</v>
      </c>
      <c r="B223" t="s">
        <v>11</v>
      </c>
      <c r="C223" t="s">
        <v>12</v>
      </c>
      <c r="D223">
        <v>4813</v>
      </c>
      <c r="E223" t="s">
        <v>41</v>
      </c>
      <c r="F223" t="s">
        <v>27</v>
      </c>
      <c r="G223" t="s">
        <v>42</v>
      </c>
      <c r="H223" t="s">
        <v>181</v>
      </c>
      <c r="I223" s="6">
        <v>41</v>
      </c>
      <c r="J223" s="6">
        <v>109</v>
      </c>
      <c r="K223" s="6">
        <v>19</v>
      </c>
      <c r="L223" s="6">
        <v>119</v>
      </c>
      <c r="M223" s="6">
        <v>23</v>
      </c>
      <c r="N223" s="6" t="str">
        <f t="shared" si="12"/>
        <v>Percentil 5</v>
      </c>
      <c r="O223" s="6">
        <f t="shared" si="13"/>
        <v>5</v>
      </c>
    </row>
    <row r="224" spans="1:16" x14ac:dyDescent="0.25">
      <c r="A224" t="s">
        <v>162</v>
      </c>
      <c r="B224" t="s">
        <v>81</v>
      </c>
      <c r="C224" t="s">
        <v>82</v>
      </c>
      <c r="D224">
        <v>2743</v>
      </c>
      <c r="E224" t="s">
        <v>83</v>
      </c>
      <c r="F224" t="s">
        <v>62</v>
      </c>
      <c r="G224" t="s">
        <v>15</v>
      </c>
      <c r="H224" t="s">
        <v>181</v>
      </c>
      <c r="I224" s="6">
        <v>16</v>
      </c>
      <c r="J224" s="6">
        <v>107</v>
      </c>
      <c r="K224" s="6">
        <v>16</v>
      </c>
      <c r="L224" s="6">
        <v>113</v>
      </c>
      <c r="M224" s="6">
        <v>20</v>
      </c>
      <c r="N224" s="6" t="str">
        <f t="shared" si="12"/>
        <v>Percentil 5</v>
      </c>
      <c r="O224" s="6">
        <f t="shared" si="13"/>
        <v>6</v>
      </c>
    </row>
    <row r="225" spans="1:15" x14ac:dyDescent="0.25">
      <c r="A225" t="s">
        <v>162</v>
      </c>
      <c r="B225" t="s">
        <v>145</v>
      </c>
      <c r="C225" t="s">
        <v>102</v>
      </c>
      <c r="D225">
        <v>1209</v>
      </c>
      <c r="E225" t="s">
        <v>146</v>
      </c>
      <c r="F225" t="s">
        <v>113</v>
      </c>
      <c r="G225" t="s">
        <v>120</v>
      </c>
      <c r="H225" t="s">
        <v>181</v>
      </c>
      <c r="I225" s="6">
        <v>1</v>
      </c>
      <c r="J225" s="6">
        <v>92</v>
      </c>
      <c r="K225" s="6">
        <v>0</v>
      </c>
      <c r="L225" s="6">
        <v>113</v>
      </c>
      <c r="M225" s="6">
        <v>0</v>
      </c>
      <c r="N225" s="6" t="str">
        <f t="shared" si="12"/>
        <v>Percentil 5</v>
      </c>
      <c r="O225" s="6">
        <f t="shared" si="13"/>
        <v>6</v>
      </c>
    </row>
    <row r="226" spans="1:15" x14ac:dyDescent="0.25">
      <c r="A226" t="s">
        <v>162</v>
      </c>
      <c r="B226" t="s">
        <v>117</v>
      </c>
      <c r="C226" t="s">
        <v>111</v>
      </c>
      <c r="D226">
        <v>3201</v>
      </c>
      <c r="E226" t="s">
        <v>118</v>
      </c>
      <c r="F226" t="s">
        <v>113</v>
      </c>
      <c r="G226" t="s">
        <v>20</v>
      </c>
      <c r="H226" t="s">
        <v>181</v>
      </c>
      <c r="I226" s="6">
        <v>4</v>
      </c>
      <c r="J226" s="6">
        <v>118</v>
      </c>
      <c r="K226" s="6">
        <v>21</v>
      </c>
      <c r="L226" s="6">
        <v>108</v>
      </c>
      <c r="M226" s="6">
        <v>9</v>
      </c>
      <c r="N226" s="6" t="str">
        <f t="shared" si="12"/>
        <v>Percentil 5</v>
      </c>
      <c r="O226" s="6">
        <f t="shared" si="13"/>
        <v>8</v>
      </c>
    </row>
    <row r="227" spans="1:15" x14ac:dyDescent="0.25">
      <c r="A227" t="s">
        <v>162</v>
      </c>
      <c r="B227" t="s">
        <v>11</v>
      </c>
      <c r="C227" t="s">
        <v>12</v>
      </c>
      <c r="D227">
        <v>3826</v>
      </c>
      <c r="E227" t="s">
        <v>34</v>
      </c>
      <c r="F227" t="s">
        <v>27</v>
      </c>
      <c r="G227" t="s">
        <v>20</v>
      </c>
      <c r="H227" t="s">
        <v>181</v>
      </c>
      <c r="I227" s="6">
        <v>23</v>
      </c>
      <c r="J227" s="6">
        <v>102</v>
      </c>
      <c r="K227" s="6">
        <v>15</v>
      </c>
      <c r="L227" s="6">
        <v>107</v>
      </c>
      <c r="M227" s="6">
        <v>19</v>
      </c>
      <c r="N227" s="6" t="str">
        <f t="shared" si="12"/>
        <v>Percentil 5</v>
      </c>
      <c r="O227" s="6">
        <f t="shared" si="13"/>
        <v>9</v>
      </c>
    </row>
    <row r="228" spans="1:15" x14ac:dyDescent="0.25">
      <c r="A228" t="s">
        <v>162</v>
      </c>
      <c r="B228" t="s">
        <v>59</v>
      </c>
      <c r="C228" t="s">
        <v>60</v>
      </c>
      <c r="D228">
        <v>4709</v>
      </c>
      <c r="E228" t="s">
        <v>61</v>
      </c>
      <c r="F228" t="s">
        <v>62</v>
      </c>
      <c r="G228" t="s">
        <v>42</v>
      </c>
      <c r="H228" t="s">
        <v>181</v>
      </c>
      <c r="I228" s="6">
        <v>40</v>
      </c>
      <c r="J228" s="6">
        <v>103</v>
      </c>
      <c r="K228" s="6">
        <v>14</v>
      </c>
      <c r="L228" s="6">
        <v>107</v>
      </c>
      <c r="M228" s="6">
        <v>21</v>
      </c>
      <c r="N228" s="6" t="str">
        <f t="shared" si="12"/>
        <v>Percentil 5</v>
      </c>
      <c r="O228" s="6">
        <f t="shared" si="13"/>
        <v>9</v>
      </c>
    </row>
    <row r="229" spans="1:15" x14ac:dyDescent="0.25">
      <c r="A229" t="s">
        <v>162</v>
      </c>
      <c r="B229" t="s">
        <v>11</v>
      </c>
      <c r="C229" t="s">
        <v>12</v>
      </c>
      <c r="D229">
        <v>2745</v>
      </c>
      <c r="E229" t="s">
        <v>175</v>
      </c>
      <c r="F229" t="s">
        <v>62</v>
      </c>
      <c r="G229" t="s">
        <v>15</v>
      </c>
      <c r="H229" t="s">
        <v>181</v>
      </c>
      <c r="I229" s="6">
        <v>4</v>
      </c>
      <c r="J229" s="6">
        <v>111</v>
      </c>
      <c r="K229" s="6">
        <v>11</v>
      </c>
      <c r="L229" s="6">
        <v>107</v>
      </c>
      <c r="M229" s="6">
        <v>19</v>
      </c>
      <c r="N229" s="6" t="str">
        <f t="shared" si="12"/>
        <v>Percentil 5</v>
      </c>
      <c r="O229" s="6">
        <f t="shared" si="13"/>
        <v>9</v>
      </c>
    </row>
    <row r="230" spans="1:15" x14ac:dyDescent="0.25">
      <c r="A230" t="s">
        <v>162</v>
      </c>
      <c r="B230" t="s">
        <v>11</v>
      </c>
      <c r="C230" t="s">
        <v>12</v>
      </c>
      <c r="D230">
        <v>3819</v>
      </c>
      <c r="E230" t="s">
        <v>40</v>
      </c>
      <c r="F230" t="s">
        <v>27</v>
      </c>
      <c r="G230" t="s">
        <v>20</v>
      </c>
      <c r="H230" t="s">
        <v>181</v>
      </c>
      <c r="I230" s="6">
        <v>79</v>
      </c>
      <c r="J230" s="6">
        <v>101</v>
      </c>
      <c r="K230" s="6">
        <v>14</v>
      </c>
      <c r="L230" s="6">
        <v>106</v>
      </c>
      <c r="M230" s="6">
        <v>22</v>
      </c>
      <c r="N230" s="6" t="str">
        <f t="shared" si="12"/>
        <v>Percentil 4</v>
      </c>
      <c r="O230" s="6">
        <f t="shared" si="13"/>
        <v>12</v>
      </c>
    </row>
    <row r="231" spans="1:15" x14ac:dyDescent="0.25">
      <c r="A231" t="s">
        <v>162</v>
      </c>
      <c r="B231" t="s">
        <v>11</v>
      </c>
      <c r="C231" t="s">
        <v>12</v>
      </c>
      <c r="D231">
        <v>4726</v>
      </c>
      <c r="E231" t="s">
        <v>168</v>
      </c>
      <c r="F231" t="s">
        <v>62</v>
      </c>
      <c r="G231" t="s">
        <v>42</v>
      </c>
      <c r="H231" t="s">
        <v>181</v>
      </c>
      <c r="I231" s="6">
        <v>82</v>
      </c>
      <c r="J231" s="6">
        <v>102</v>
      </c>
      <c r="K231" s="6">
        <v>15</v>
      </c>
      <c r="L231" s="6">
        <v>104</v>
      </c>
      <c r="M231" s="6">
        <v>24</v>
      </c>
      <c r="N231" s="6" t="str">
        <f t="shared" si="12"/>
        <v>Percentil 4</v>
      </c>
      <c r="O231" s="6">
        <f t="shared" si="13"/>
        <v>13</v>
      </c>
    </row>
    <row r="232" spans="1:15" x14ac:dyDescent="0.25">
      <c r="A232" t="s">
        <v>162</v>
      </c>
      <c r="B232" t="s">
        <v>11</v>
      </c>
      <c r="C232" t="s">
        <v>12</v>
      </c>
      <c r="D232">
        <v>2713</v>
      </c>
      <c r="E232" t="s">
        <v>170</v>
      </c>
      <c r="F232" t="s">
        <v>62</v>
      </c>
      <c r="G232" t="s">
        <v>15</v>
      </c>
      <c r="H232" t="s">
        <v>181</v>
      </c>
      <c r="I232" s="6">
        <v>46</v>
      </c>
      <c r="J232" s="6">
        <v>101</v>
      </c>
      <c r="K232" s="6">
        <v>15</v>
      </c>
      <c r="L232" s="6">
        <v>103</v>
      </c>
      <c r="M232" s="6">
        <v>22</v>
      </c>
      <c r="N232" s="6" t="str">
        <f t="shared" si="12"/>
        <v>Percentil 4</v>
      </c>
      <c r="O232" s="6">
        <f t="shared" si="13"/>
        <v>14</v>
      </c>
    </row>
    <row r="233" spans="1:15" x14ac:dyDescent="0.25">
      <c r="A233" t="s">
        <v>162</v>
      </c>
      <c r="B233" t="s">
        <v>11</v>
      </c>
      <c r="C233" t="s">
        <v>12</v>
      </c>
      <c r="D233">
        <v>3712</v>
      </c>
      <c r="E233" t="s">
        <v>71</v>
      </c>
      <c r="F233" t="s">
        <v>62</v>
      </c>
      <c r="G233" t="s">
        <v>20</v>
      </c>
      <c r="H233" t="s">
        <v>181</v>
      </c>
      <c r="I233" s="6">
        <v>77</v>
      </c>
      <c r="J233" s="6">
        <v>98</v>
      </c>
      <c r="K233" s="6">
        <v>21</v>
      </c>
      <c r="L233" s="6">
        <v>102</v>
      </c>
      <c r="M233" s="6">
        <v>27</v>
      </c>
      <c r="N233" s="6" t="str">
        <f t="shared" si="12"/>
        <v>Percentil 4</v>
      </c>
      <c r="O233" s="6">
        <f t="shared" si="13"/>
        <v>15</v>
      </c>
    </row>
    <row r="234" spans="1:15" x14ac:dyDescent="0.25">
      <c r="A234" t="s">
        <v>162</v>
      </c>
      <c r="B234" t="s">
        <v>11</v>
      </c>
      <c r="C234" t="s">
        <v>12</v>
      </c>
      <c r="D234">
        <v>4714</v>
      </c>
      <c r="E234" t="s">
        <v>167</v>
      </c>
      <c r="F234" t="s">
        <v>62</v>
      </c>
      <c r="G234" t="s">
        <v>42</v>
      </c>
      <c r="H234" t="s">
        <v>181</v>
      </c>
      <c r="I234" s="6">
        <v>52</v>
      </c>
      <c r="J234" s="6">
        <v>99</v>
      </c>
      <c r="K234" s="6">
        <v>14</v>
      </c>
      <c r="L234" s="6">
        <v>99</v>
      </c>
      <c r="M234" s="6">
        <v>19</v>
      </c>
      <c r="N234" s="6" t="str">
        <f t="shared" si="12"/>
        <v>Percentil 4</v>
      </c>
      <c r="O234" s="6">
        <f t="shared" si="13"/>
        <v>16</v>
      </c>
    </row>
    <row r="235" spans="1:15" x14ac:dyDescent="0.25">
      <c r="A235" t="s">
        <v>162</v>
      </c>
      <c r="B235" t="s">
        <v>92</v>
      </c>
      <c r="C235" t="s">
        <v>36</v>
      </c>
      <c r="D235">
        <v>3117</v>
      </c>
      <c r="E235" t="s">
        <v>93</v>
      </c>
      <c r="F235" t="s">
        <v>19</v>
      </c>
      <c r="G235" t="s">
        <v>15</v>
      </c>
      <c r="H235" t="s">
        <v>181</v>
      </c>
      <c r="I235" s="6">
        <v>371</v>
      </c>
      <c r="J235" s="6">
        <v>99</v>
      </c>
      <c r="K235" s="6">
        <v>16</v>
      </c>
      <c r="L235" s="6">
        <v>99</v>
      </c>
      <c r="M235" s="6">
        <v>22</v>
      </c>
      <c r="N235" s="6" t="str">
        <f t="shared" si="12"/>
        <v>Percentil 4</v>
      </c>
      <c r="O235" s="6">
        <f t="shared" si="13"/>
        <v>16</v>
      </c>
    </row>
    <row r="236" spans="1:15" x14ac:dyDescent="0.25">
      <c r="A236" t="s">
        <v>162</v>
      </c>
      <c r="B236" t="s">
        <v>122</v>
      </c>
      <c r="C236" t="s">
        <v>123</v>
      </c>
      <c r="D236">
        <v>1825</v>
      </c>
      <c r="E236" t="s">
        <v>124</v>
      </c>
      <c r="F236" t="s">
        <v>27</v>
      </c>
      <c r="G236" t="s">
        <v>120</v>
      </c>
      <c r="H236" t="s">
        <v>181</v>
      </c>
      <c r="I236" s="6">
        <v>154</v>
      </c>
      <c r="J236" s="6">
        <v>100</v>
      </c>
      <c r="K236" s="6">
        <v>17</v>
      </c>
      <c r="L236" s="6">
        <v>99</v>
      </c>
      <c r="M236" s="6">
        <v>24</v>
      </c>
      <c r="N236" s="6" t="str">
        <f t="shared" si="12"/>
        <v>Percentil 4</v>
      </c>
      <c r="O236" s="6">
        <f t="shared" si="13"/>
        <v>16</v>
      </c>
    </row>
    <row r="237" spans="1:15" x14ac:dyDescent="0.25">
      <c r="A237" t="s">
        <v>162</v>
      </c>
      <c r="B237" t="s">
        <v>108</v>
      </c>
      <c r="C237" t="s">
        <v>29</v>
      </c>
      <c r="D237">
        <v>4110</v>
      </c>
      <c r="E237" t="s">
        <v>109</v>
      </c>
      <c r="F237" t="s">
        <v>19</v>
      </c>
      <c r="G237" t="s">
        <v>42</v>
      </c>
      <c r="H237" t="s">
        <v>181</v>
      </c>
      <c r="I237" s="6">
        <v>300</v>
      </c>
      <c r="J237" s="6">
        <v>95</v>
      </c>
      <c r="K237" s="6">
        <v>16</v>
      </c>
      <c r="L237" s="6">
        <v>98</v>
      </c>
      <c r="M237" s="6">
        <v>23</v>
      </c>
      <c r="N237" s="6" t="str">
        <f t="shared" si="12"/>
        <v>Percentil 3</v>
      </c>
      <c r="O237" s="6">
        <f t="shared" si="13"/>
        <v>19</v>
      </c>
    </row>
    <row r="238" spans="1:15" x14ac:dyDescent="0.25">
      <c r="A238" t="s">
        <v>162</v>
      </c>
      <c r="B238" t="s">
        <v>101</v>
      </c>
      <c r="C238" t="s">
        <v>102</v>
      </c>
      <c r="D238">
        <v>1212</v>
      </c>
      <c r="E238" t="s">
        <v>133</v>
      </c>
      <c r="F238" t="s">
        <v>113</v>
      </c>
      <c r="G238" t="s">
        <v>120</v>
      </c>
      <c r="H238" t="s">
        <v>181</v>
      </c>
      <c r="I238" s="6">
        <v>39</v>
      </c>
      <c r="J238" s="6">
        <v>98</v>
      </c>
      <c r="K238" s="6">
        <v>15</v>
      </c>
      <c r="L238" s="6">
        <v>98</v>
      </c>
      <c r="M238" s="6">
        <v>20</v>
      </c>
      <c r="N238" s="6" t="str">
        <f t="shared" si="12"/>
        <v>Percentil 3</v>
      </c>
      <c r="O238" s="6">
        <f t="shared" si="13"/>
        <v>19</v>
      </c>
    </row>
    <row r="239" spans="1:15" x14ac:dyDescent="0.25">
      <c r="A239" t="s">
        <v>162</v>
      </c>
      <c r="B239" t="s">
        <v>171</v>
      </c>
      <c r="C239" t="s">
        <v>32</v>
      </c>
      <c r="D239">
        <v>4107</v>
      </c>
      <c r="E239" t="s">
        <v>172</v>
      </c>
      <c r="F239" t="s">
        <v>19</v>
      </c>
      <c r="G239" t="s">
        <v>42</v>
      </c>
      <c r="H239" t="s">
        <v>181</v>
      </c>
      <c r="I239" s="6">
        <v>10</v>
      </c>
      <c r="J239" s="6">
        <v>98</v>
      </c>
      <c r="K239" s="6">
        <v>11</v>
      </c>
      <c r="L239" s="6">
        <v>97</v>
      </c>
      <c r="M239" s="6">
        <v>20</v>
      </c>
      <c r="N239" s="6" t="str">
        <f t="shared" si="12"/>
        <v>Percentil 3</v>
      </c>
      <c r="O239" s="6">
        <f t="shared" si="13"/>
        <v>21</v>
      </c>
    </row>
    <row r="240" spans="1:15" x14ac:dyDescent="0.25">
      <c r="A240" t="s">
        <v>162</v>
      </c>
      <c r="B240" t="s">
        <v>16</v>
      </c>
      <c r="C240" t="s">
        <v>17</v>
      </c>
      <c r="D240">
        <v>1205</v>
      </c>
      <c r="E240" t="s">
        <v>129</v>
      </c>
      <c r="F240" t="s">
        <v>113</v>
      </c>
      <c r="G240" t="s">
        <v>120</v>
      </c>
      <c r="H240" t="s">
        <v>181</v>
      </c>
      <c r="I240" s="6">
        <v>64</v>
      </c>
      <c r="J240" s="6">
        <v>95</v>
      </c>
      <c r="K240" s="6">
        <v>16</v>
      </c>
      <c r="L240" s="6">
        <v>97</v>
      </c>
      <c r="M240" s="6">
        <v>22</v>
      </c>
      <c r="N240" s="6" t="str">
        <f t="shared" si="12"/>
        <v>Percentil 3</v>
      </c>
      <c r="O240" s="6">
        <f t="shared" si="13"/>
        <v>21</v>
      </c>
    </row>
    <row r="241" spans="1:15" x14ac:dyDescent="0.25">
      <c r="A241" t="s">
        <v>162</v>
      </c>
      <c r="B241" t="s">
        <v>11</v>
      </c>
      <c r="C241" t="s">
        <v>12</v>
      </c>
      <c r="D241">
        <v>5802</v>
      </c>
      <c r="E241" t="s">
        <v>144</v>
      </c>
      <c r="F241" t="s">
        <v>27</v>
      </c>
      <c r="G241" t="s">
        <v>120</v>
      </c>
      <c r="H241" t="s">
        <v>181</v>
      </c>
      <c r="I241" s="6">
        <v>13</v>
      </c>
      <c r="J241" s="6">
        <v>97</v>
      </c>
      <c r="K241" s="6">
        <v>14</v>
      </c>
      <c r="L241" s="6">
        <v>97</v>
      </c>
      <c r="M241" s="6">
        <v>23</v>
      </c>
      <c r="N241" s="6" t="str">
        <f t="shared" si="12"/>
        <v>Percentil 3</v>
      </c>
      <c r="O241" s="6">
        <f t="shared" si="13"/>
        <v>21</v>
      </c>
    </row>
    <row r="242" spans="1:15" x14ac:dyDescent="0.25">
      <c r="A242" t="s">
        <v>162</v>
      </c>
      <c r="B242" t="s">
        <v>84</v>
      </c>
      <c r="C242" t="s">
        <v>85</v>
      </c>
      <c r="D242">
        <v>1106</v>
      </c>
      <c r="E242" t="s">
        <v>150</v>
      </c>
      <c r="F242" t="s">
        <v>19</v>
      </c>
      <c r="G242" t="s">
        <v>120</v>
      </c>
      <c r="H242" t="s">
        <v>181</v>
      </c>
      <c r="I242" s="6">
        <v>21</v>
      </c>
      <c r="J242" s="6">
        <v>98</v>
      </c>
      <c r="K242" s="6">
        <v>15</v>
      </c>
      <c r="L242" s="6">
        <v>97</v>
      </c>
      <c r="M242" s="6">
        <v>20</v>
      </c>
      <c r="N242" s="6" t="str">
        <f t="shared" si="12"/>
        <v>Percentil 3</v>
      </c>
      <c r="O242" s="6">
        <f t="shared" si="13"/>
        <v>21</v>
      </c>
    </row>
    <row r="243" spans="1:15" x14ac:dyDescent="0.25">
      <c r="A243" t="s">
        <v>162</v>
      </c>
      <c r="B243" t="s">
        <v>11</v>
      </c>
      <c r="C243" t="s">
        <v>12</v>
      </c>
      <c r="D243">
        <v>4727</v>
      </c>
      <c r="E243" t="s">
        <v>173</v>
      </c>
      <c r="F243" t="s">
        <v>62</v>
      </c>
      <c r="G243" t="s">
        <v>42</v>
      </c>
      <c r="H243" t="s">
        <v>181</v>
      </c>
      <c r="I243" s="6">
        <v>39</v>
      </c>
      <c r="J243" s="6">
        <v>99</v>
      </c>
      <c r="K243" s="6">
        <v>12</v>
      </c>
      <c r="L243" s="6">
        <v>96</v>
      </c>
      <c r="M243" s="6">
        <v>17</v>
      </c>
      <c r="N243" s="6" t="str">
        <f t="shared" si="12"/>
        <v>Percentil 3</v>
      </c>
      <c r="O243" s="6">
        <f t="shared" si="13"/>
        <v>25</v>
      </c>
    </row>
    <row r="244" spans="1:15" x14ac:dyDescent="0.25">
      <c r="A244" t="s">
        <v>162</v>
      </c>
      <c r="B244" t="s">
        <v>11</v>
      </c>
      <c r="C244" t="s">
        <v>12</v>
      </c>
      <c r="D244">
        <v>2106</v>
      </c>
      <c r="E244" t="s">
        <v>57</v>
      </c>
      <c r="F244" t="s">
        <v>19</v>
      </c>
      <c r="G244" t="s">
        <v>15</v>
      </c>
      <c r="H244" t="s">
        <v>181</v>
      </c>
      <c r="I244" s="6">
        <v>20</v>
      </c>
      <c r="J244" s="6">
        <v>101</v>
      </c>
      <c r="K244" s="6">
        <v>16</v>
      </c>
      <c r="L244" s="6">
        <v>95</v>
      </c>
      <c r="M244" s="6">
        <v>22</v>
      </c>
      <c r="N244" s="6" t="str">
        <f t="shared" si="12"/>
        <v>Percentil 3</v>
      </c>
      <c r="O244" s="6">
        <f t="shared" si="13"/>
        <v>26</v>
      </c>
    </row>
    <row r="245" spans="1:15" x14ac:dyDescent="0.25">
      <c r="A245" t="s">
        <v>162</v>
      </c>
      <c r="B245" t="s">
        <v>11</v>
      </c>
      <c r="C245" t="s">
        <v>12</v>
      </c>
      <c r="D245">
        <v>2905</v>
      </c>
      <c r="E245" t="s">
        <v>13</v>
      </c>
      <c r="F245" t="s">
        <v>14</v>
      </c>
      <c r="G245" t="s">
        <v>15</v>
      </c>
      <c r="H245" t="s">
        <v>181</v>
      </c>
      <c r="I245" s="6">
        <v>61</v>
      </c>
      <c r="J245" s="6">
        <v>96</v>
      </c>
      <c r="K245" s="6">
        <v>15</v>
      </c>
      <c r="L245" s="6">
        <v>93</v>
      </c>
      <c r="M245" s="6">
        <v>19</v>
      </c>
      <c r="N245" s="6" t="str">
        <f t="shared" si="12"/>
        <v>Percentil 2</v>
      </c>
      <c r="O245" s="6">
        <f t="shared" si="13"/>
        <v>27</v>
      </c>
    </row>
    <row r="246" spans="1:15" x14ac:dyDescent="0.25">
      <c r="A246" t="s">
        <v>162</v>
      </c>
      <c r="B246" t="s">
        <v>11</v>
      </c>
      <c r="C246" t="s">
        <v>12</v>
      </c>
      <c r="D246">
        <v>2829</v>
      </c>
      <c r="E246" t="s">
        <v>54</v>
      </c>
      <c r="F246" t="s">
        <v>27</v>
      </c>
      <c r="G246" t="s">
        <v>15</v>
      </c>
      <c r="H246" t="s">
        <v>181</v>
      </c>
      <c r="I246" s="6">
        <v>2</v>
      </c>
      <c r="J246" s="6">
        <v>80</v>
      </c>
      <c r="K246" s="6">
        <v>15</v>
      </c>
      <c r="L246" s="6">
        <v>93</v>
      </c>
      <c r="M246" s="6">
        <v>33</v>
      </c>
      <c r="N246" s="6" t="str">
        <f t="shared" si="12"/>
        <v>Percentil 2</v>
      </c>
      <c r="O246" s="6">
        <f t="shared" si="13"/>
        <v>27</v>
      </c>
    </row>
    <row r="247" spans="1:15" x14ac:dyDescent="0.25">
      <c r="A247" t="s">
        <v>162</v>
      </c>
      <c r="B247" t="s">
        <v>145</v>
      </c>
      <c r="C247" t="s">
        <v>102</v>
      </c>
      <c r="D247">
        <v>3718</v>
      </c>
      <c r="E247" t="s">
        <v>166</v>
      </c>
      <c r="F247" t="s">
        <v>62</v>
      </c>
      <c r="G247" t="s">
        <v>20</v>
      </c>
      <c r="H247" t="s">
        <v>181</v>
      </c>
      <c r="I247" s="6">
        <v>4</v>
      </c>
      <c r="J247" s="6">
        <v>94</v>
      </c>
      <c r="K247" s="6">
        <v>11</v>
      </c>
      <c r="L247" s="6">
        <v>92</v>
      </c>
      <c r="M247" s="6">
        <v>6</v>
      </c>
      <c r="N247" s="6" t="str">
        <f t="shared" si="12"/>
        <v>Percentil 2</v>
      </c>
      <c r="O247" s="6">
        <f t="shared" si="13"/>
        <v>29</v>
      </c>
    </row>
    <row r="248" spans="1:15" x14ac:dyDescent="0.25">
      <c r="A248" t="s">
        <v>162</v>
      </c>
      <c r="B248" t="s">
        <v>35</v>
      </c>
      <c r="C248" t="s">
        <v>36</v>
      </c>
      <c r="D248">
        <v>1202</v>
      </c>
      <c r="E248" t="s">
        <v>176</v>
      </c>
      <c r="F248" t="s">
        <v>113</v>
      </c>
      <c r="G248" t="s">
        <v>120</v>
      </c>
      <c r="H248" t="s">
        <v>181</v>
      </c>
      <c r="I248" s="6">
        <v>70</v>
      </c>
      <c r="J248" s="6">
        <v>94</v>
      </c>
      <c r="K248" s="6">
        <v>17</v>
      </c>
      <c r="L248" s="6">
        <v>92</v>
      </c>
      <c r="M248" s="6">
        <v>22</v>
      </c>
      <c r="N248" s="6" t="str">
        <f t="shared" si="12"/>
        <v>Percentil 2</v>
      </c>
      <c r="O248" s="6">
        <f t="shared" si="13"/>
        <v>29</v>
      </c>
    </row>
    <row r="249" spans="1:15" x14ac:dyDescent="0.25">
      <c r="A249" t="s">
        <v>162</v>
      </c>
      <c r="B249" t="s">
        <v>24</v>
      </c>
      <c r="C249" t="s">
        <v>25</v>
      </c>
      <c r="D249">
        <v>3107</v>
      </c>
      <c r="E249" t="s">
        <v>89</v>
      </c>
      <c r="F249" t="s">
        <v>19</v>
      </c>
      <c r="G249" t="s">
        <v>15</v>
      </c>
      <c r="H249" t="s">
        <v>181</v>
      </c>
      <c r="I249" s="6">
        <v>25</v>
      </c>
      <c r="J249" s="6">
        <v>90</v>
      </c>
      <c r="K249" s="6">
        <v>21</v>
      </c>
      <c r="L249" s="6">
        <v>89</v>
      </c>
      <c r="M249" s="6">
        <v>25</v>
      </c>
      <c r="N249" s="6" t="str">
        <f t="shared" si="12"/>
        <v>Percentil 2</v>
      </c>
      <c r="O249" s="6">
        <f t="shared" si="13"/>
        <v>31</v>
      </c>
    </row>
    <row r="250" spans="1:15" x14ac:dyDescent="0.25">
      <c r="A250" t="s">
        <v>162</v>
      </c>
      <c r="B250" t="s">
        <v>16</v>
      </c>
      <c r="C250" t="s">
        <v>17</v>
      </c>
      <c r="D250">
        <v>3103</v>
      </c>
      <c r="E250" t="s">
        <v>18</v>
      </c>
      <c r="F250" t="s">
        <v>19</v>
      </c>
      <c r="G250" t="s">
        <v>20</v>
      </c>
      <c r="H250" t="s">
        <v>181</v>
      </c>
      <c r="I250" s="6">
        <v>11</v>
      </c>
      <c r="J250" s="6">
        <v>86</v>
      </c>
      <c r="K250" s="6">
        <v>10</v>
      </c>
      <c r="L250" s="6">
        <v>87</v>
      </c>
      <c r="M250" s="6">
        <v>17</v>
      </c>
      <c r="N250" s="6" t="str">
        <f t="shared" si="12"/>
        <v>Percentil 2</v>
      </c>
      <c r="O250" s="6">
        <f t="shared" si="13"/>
        <v>32</v>
      </c>
    </row>
    <row r="251" spans="1:15" x14ac:dyDescent="0.25">
      <c r="A251" t="s">
        <v>162</v>
      </c>
      <c r="B251" t="s">
        <v>73</v>
      </c>
      <c r="C251" t="s">
        <v>74</v>
      </c>
      <c r="D251">
        <v>9905</v>
      </c>
      <c r="E251" t="s">
        <v>75</v>
      </c>
      <c r="F251" t="s">
        <v>62</v>
      </c>
      <c r="G251" t="s">
        <v>15</v>
      </c>
      <c r="H251" t="s">
        <v>181</v>
      </c>
      <c r="I251" s="6">
        <v>24</v>
      </c>
      <c r="J251" s="6">
        <v>89</v>
      </c>
      <c r="K251" s="6">
        <v>14</v>
      </c>
      <c r="L251" s="6">
        <v>87</v>
      </c>
      <c r="M251" s="6">
        <v>21</v>
      </c>
      <c r="N251" s="6" t="str">
        <f t="shared" si="12"/>
        <v>Percentil 2</v>
      </c>
      <c r="O251" s="6">
        <f t="shared" si="13"/>
        <v>32</v>
      </c>
    </row>
    <row r="252" spans="1:15" x14ac:dyDescent="0.25">
      <c r="A252" t="s">
        <v>162</v>
      </c>
      <c r="B252" t="s">
        <v>11</v>
      </c>
      <c r="C252" t="s">
        <v>12</v>
      </c>
      <c r="D252">
        <v>4721</v>
      </c>
      <c r="E252" t="s">
        <v>169</v>
      </c>
      <c r="F252" t="s">
        <v>62</v>
      </c>
      <c r="G252" t="s">
        <v>15</v>
      </c>
      <c r="H252" t="s">
        <v>181</v>
      </c>
      <c r="I252" s="6">
        <v>112</v>
      </c>
      <c r="J252" s="6">
        <v>94</v>
      </c>
      <c r="K252" s="6">
        <v>17</v>
      </c>
      <c r="L252" s="6">
        <v>87</v>
      </c>
      <c r="M252" s="6">
        <v>22</v>
      </c>
      <c r="N252" s="6" t="str">
        <f t="shared" si="12"/>
        <v>Percentil 2</v>
      </c>
      <c r="O252" s="6">
        <f t="shared" si="13"/>
        <v>32</v>
      </c>
    </row>
    <row r="253" spans="1:15" x14ac:dyDescent="0.25">
      <c r="A253" t="s">
        <v>162</v>
      </c>
      <c r="B253" t="s">
        <v>96</v>
      </c>
      <c r="C253" t="s">
        <v>32</v>
      </c>
      <c r="D253">
        <v>4101</v>
      </c>
      <c r="E253" t="s">
        <v>97</v>
      </c>
      <c r="F253" t="s">
        <v>19</v>
      </c>
      <c r="G253" t="s">
        <v>42</v>
      </c>
      <c r="H253" t="s">
        <v>181</v>
      </c>
      <c r="I253" s="6">
        <v>25</v>
      </c>
      <c r="J253" s="6">
        <v>94</v>
      </c>
      <c r="K253" s="6">
        <v>20</v>
      </c>
      <c r="L253" s="6">
        <v>86</v>
      </c>
      <c r="M253" s="6">
        <v>23</v>
      </c>
      <c r="N253" s="6" t="str">
        <f t="shared" si="12"/>
        <v>Percentil 1</v>
      </c>
      <c r="O253" s="6">
        <f t="shared" si="13"/>
        <v>35</v>
      </c>
    </row>
    <row r="254" spans="1:15" x14ac:dyDescent="0.25">
      <c r="A254" t="s">
        <v>162</v>
      </c>
      <c r="B254" t="s">
        <v>16</v>
      </c>
      <c r="C254" t="s">
        <v>17</v>
      </c>
      <c r="D254">
        <v>3705</v>
      </c>
      <c r="E254" t="s">
        <v>88</v>
      </c>
      <c r="F254" t="s">
        <v>62</v>
      </c>
      <c r="G254" t="s">
        <v>15</v>
      </c>
      <c r="H254" t="s">
        <v>181</v>
      </c>
      <c r="I254" s="6">
        <v>1</v>
      </c>
      <c r="J254" s="6">
        <v>90</v>
      </c>
      <c r="K254" s="6">
        <v>0</v>
      </c>
      <c r="L254" s="6">
        <v>85</v>
      </c>
      <c r="M254" s="6">
        <v>0</v>
      </c>
      <c r="N254" s="6" t="str">
        <f t="shared" si="12"/>
        <v>Percentil 1</v>
      </c>
      <c r="O254" s="6">
        <f t="shared" si="13"/>
        <v>36</v>
      </c>
    </row>
    <row r="255" spans="1:15" x14ac:dyDescent="0.25">
      <c r="A255" t="s">
        <v>162</v>
      </c>
      <c r="B255" t="s">
        <v>16</v>
      </c>
      <c r="C255" t="s">
        <v>17</v>
      </c>
      <c r="D255">
        <v>3710</v>
      </c>
      <c r="E255" t="s">
        <v>76</v>
      </c>
      <c r="F255" t="s">
        <v>62</v>
      </c>
      <c r="G255" t="s">
        <v>20</v>
      </c>
      <c r="H255" t="s">
        <v>181</v>
      </c>
      <c r="I255" s="6">
        <v>120</v>
      </c>
      <c r="J255" s="6">
        <v>89</v>
      </c>
      <c r="K255" s="6">
        <v>14</v>
      </c>
      <c r="L255" s="6">
        <v>84</v>
      </c>
      <c r="M255" s="6">
        <v>20</v>
      </c>
      <c r="N255" s="6" t="str">
        <f t="shared" si="12"/>
        <v>Percentil 1</v>
      </c>
      <c r="O255" s="6">
        <f t="shared" si="13"/>
        <v>37</v>
      </c>
    </row>
    <row r="256" spans="1:15" x14ac:dyDescent="0.25">
      <c r="A256" t="s">
        <v>162</v>
      </c>
      <c r="B256" t="s">
        <v>122</v>
      </c>
      <c r="C256" t="s">
        <v>123</v>
      </c>
      <c r="D256">
        <v>1112</v>
      </c>
      <c r="E256" t="s">
        <v>128</v>
      </c>
      <c r="F256" t="s">
        <v>19</v>
      </c>
      <c r="G256" t="s">
        <v>120</v>
      </c>
      <c r="H256" t="s">
        <v>181</v>
      </c>
      <c r="I256" s="6">
        <v>297</v>
      </c>
      <c r="J256" s="6">
        <v>93</v>
      </c>
      <c r="K256" s="6">
        <v>17</v>
      </c>
      <c r="L256" s="6">
        <v>84</v>
      </c>
      <c r="M256" s="6">
        <v>23</v>
      </c>
      <c r="N256" s="6" t="str">
        <f t="shared" si="12"/>
        <v>Percentil 1</v>
      </c>
      <c r="O256" s="6">
        <f t="shared" si="13"/>
        <v>37</v>
      </c>
    </row>
    <row r="257" spans="1:16" x14ac:dyDescent="0.25">
      <c r="A257" t="s">
        <v>162</v>
      </c>
      <c r="B257" t="s">
        <v>98</v>
      </c>
      <c r="C257" t="s">
        <v>99</v>
      </c>
      <c r="D257">
        <v>4102</v>
      </c>
      <c r="E257" t="s">
        <v>100</v>
      </c>
      <c r="F257" t="s">
        <v>19</v>
      </c>
      <c r="G257" t="s">
        <v>42</v>
      </c>
      <c r="H257" t="s">
        <v>181</v>
      </c>
      <c r="I257" s="6">
        <v>36</v>
      </c>
      <c r="J257" s="6">
        <v>86</v>
      </c>
      <c r="K257" s="6">
        <v>13</v>
      </c>
      <c r="L257" s="6">
        <v>83</v>
      </c>
      <c r="M257" s="6">
        <v>18</v>
      </c>
      <c r="N257" s="6" t="str">
        <f t="shared" si="12"/>
        <v>Percentil 1</v>
      </c>
      <c r="O257" s="6">
        <f t="shared" si="13"/>
        <v>39</v>
      </c>
    </row>
    <row r="258" spans="1:16" x14ac:dyDescent="0.25">
      <c r="A258" t="s">
        <v>162</v>
      </c>
      <c r="B258" t="s">
        <v>11</v>
      </c>
      <c r="C258" t="s">
        <v>12</v>
      </c>
      <c r="D258">
        <v>9903</v>
      </c>
      <c r="E258" t="s">
        <v>163</v>
      </c>
      <c r="F258" t="s">
        <v>27</v>
      </c>
      <c r="G258" t="s">
        <v>20</v>
      </c>
      <c r="H258" t="s">
        <v>181</v>
      </c>
      <c r="I258" s="6">
        <v>12</v>
      </c>
      <c r="J258" s="6">
        <v>89</v>
      </c>
      <c r="K258" s="6">
        <v>14</v>
      </c>
      <c r="L258" s="6">
        <v>79</v>
      </c>
      <c r="M258" s="6">
        <v>17</v>
      </c>
      <c r="N258" s="6" t="str">
        <f t="shared" si="12"/>
        <v>Percentil 1</v>
      </c>
      <c r="O258" s="6">
        <f t="shared" si="13"/>
        <v>40</v>
      </c>
    </row>
    <row r="259" spans="1:16" x14ac:dyDescent="0.25">
      <c r="A259" t="s">
        <v>162</v>
      </c>
      <c r="B259" t="s">
        <v>117</v>
      </c>
      <c r="C259" t="s">
        <v>111</v>
      </c>
      <c r="D259">
        <v>3716</v>
      </c>
      <c r="E259" t="s">
        <v>174</v>
      </c>
      <c r="F259" t="s">
        <v>62</v>
      </c>
      <c r="G259" t="s">
        <v>20</v>
      </c>
      <c r="H259" t="s">
        <v>181</v>
      </c>
      <c r="I259" s="6">
        <v>5</v>
      </c>
      <c r="J259" s="6">
        <v>80</v>
      </c>
      <c r="K259" s="6">
        <v>18</v>
      </c>
      <c r="L259" s="6">
        <v>79</v>
      </c>
      <c r="M259" s="6">
        <v>15</v>
      </c>
      <c r="N259" s="6" t="str">
        <f t="shared" si="12"/>
        <v>Percentil 1</v>
      </c>
      <c r="O259" s="6">
        <f t="shared" si="13"/>
        <v>40</v>
      </c>
    </row>
    <row r="260" spans="1:16" x14ac:dyDescent="0.25">
      <c r="A260" t="s">
        <v>162</v>
      </c>
      <c r="B260" t="s">
        <v>16</v>
      </c>
      <c r="C260" t="s">
        <v>17</v>
      </c>
      <c r="D260">
        <v>1832</v>
      </c>
      <c r="E260" t="s">
        <v>154</v>
      </c>
      <c r="F260" t="s">
        <v>27</v>
      </c>
      <c r="G260" t="s">
        <v>120</v>
      </c>
      <c r="H260" t="s">
        <v>181</v>
      </c>
      <c r="I260" s="6">
        <v>83</v>
      </c>
      <c r="J260" s="6">
        <v>86</v>
      </c>
      <c r="K260" s="6">
        <v>13</v>
      </c>
      <c r="L260" s="6">
        <v>79</v>
      </c>
      <c r="M260" s="6">
        <v>19</v>
      </c>
      <c r="N260" s="6" t="str">
        <f t="shared" si="12"/>
        <v>Percentil 1</v>
      </c>
      <c r="O260" s="6">
        <f t="shared" si="13"/>
        <v>40</v>
      </c>
    </row>
    <row r="261" spans="1:16" x14ac:dyDescent="0.25">
      <c r="A261" t="s">
        <v>162</v>
      </c>
      <c r="B261" t="s">
        <v>117</v>
      </c>
      <c r="C261" t="s">
        <v>111</v>
      </c>
      <c r="D261">
        <v>4829</v>
      </c>
      <c r="E261" t="s">
        <v>164</v>
      </c>
      <c r="F261" t="s">
        <v>27</v>
      </c>
      <c r="G261" t="s">
        <v>42</v>
      </c>
      <c r="H261" t="s">
        <v>181</v>
      </c>
      <c r="I261" s="6">
        <v>2</v>
      </c>
      <c r="J261" s="6">
        <v>73</v>
      </c>
      <c r="K261" s="6">
        <v>3</v>
      </c>
      <c r="L261" s="6">
        <v>71</v>
      </c>
      <c r="M261" s="6">
        <v>29</v>
      </c>
      <c r="N261" s="6" t="str">
        <f t="shared" si="12"/>
        <v>Percentil 1</v>
      </c>
      <c r="O261" s="6">
        <f t="shared" si="13"/>
        <v>43</v>
      </c>
    </row>
    <row r="263" spans="1:16" hidden="1" x14ac:dyDescent="0.25">
      <c r="N263" s="6">
        <v>0</v>
      </c>
      <c r="O263" s="6">
        <f>_xlfn.PERCENTILE.INC($L$219:$L$261,N263)</f>
        <v>71</v>
      </c>
      <c r="P263" t="s">
        <v>286</v>
      </c>
    </row>
    <row r="264" spans="1:16" hidden="1" x14ac:dyDescent="0.25">
      <c r="N264" s="6">
        <v>0.2</v>
      </c>
      <c r="O264" s="6">
        <f t="shared" ref="O264:O268" si="14">_xlfn.PERCENTILE.INC($L$219:$L$261,N264)</f>
        <v>86.4</v>
      </c>
      <c r="P264" t="s">
        <v>287</v>
      </c>
    </row>
    <row r="265" spans="1:16" hidden="1" x14ac:dyDescent="0.25">
      <c r="N265" s="6">
        <v>0.4</v>
      </c>
      <c r="O265" s="6">
        <f t="shared" si="14"/>
        <v>94.6</v>
      </c>
      <c r="P265" t="s">
        <v>288</v>
      </c>
    </row>
    <row r="266" spans="1:16" hidden="1" x14ac:dyDescent="0.25">
      <c r="N266" s="6">
        <v>0.6</v>
      </c>
      <c r="O266" s="6">
        <f t="shared" si="14"/>
        <v>99</v>
      </c>
      <c r="P266" t="s">
        <v>289</v>
      </c>
    </row>
    <row r="267" spans="1:16" hidden="1" x14ac:dyDescent="0.25">
      <c r="N267" s="6">
        <v>0.8</v>
      </c>
      <c r="O267" s="6">
        <f t="shared" si="14"/>
        <v>107</v>
      </c>
      <c r="P267" t="s">
        <v>290</v>
      </c>
    </row>
    <row r="268" spans="1:16" hidden="1" x14ac:dyDescent="0.25">
      <c r="N268" s="6">
        <v>1</v>
      </c>
      <c r="O268" s="6">
        <f t="shared" si="14"/>
        <v>125</v>
      </c>
    </row>
  </sheetData>
  <sortState ref="A3:O45">
    <sortCondition ref="O3:O45"/>
  </sortState>
  <mergeCells count="5">
    <mergeCell ref="A1:O1"/>
    <mergeCell ref="A55:O55"/>
    <mergeCell ref="A109:O109"/>
    <mergeCell ref="A163:O163"/>
    <mergeCell ref="A217:O2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3"/>
  <sheetViews>
    <sheetView workbookViewId="0">
      <selection activeCell="B7" sqref="B7"/>
    </sheetView>
  </sheetViews>
  <sheetFormatPr baseColWidth="10" defaultRowHeight="15" x14ac:dyDescent="0.25"/>
  <cols>
    <col min="1" max="1" width="43.7109375" bestFit="1" customWidth="1"/>
    <col min="2" max="2" width="24.5703125" customWidth="1"/>
    <col min="3" max="3" width="16.5703125" customWidth="1"/>
    <col min="4" max="4" width="15.5703125" style="6" customWidth="1"/>
    <col min="5" max="5" width="99.140625" bestFit="1" customWidth="1"/>
    <col min="6" max="6" width="26.42578125" bestFit="1" customWidth="1"/>
    <col min="7" max="7" width="26.85546875" bestFit="1" customWidth="1"/>
    <col min="8" max="8" width="29.85546875" bestFit="1" customWidth="1"/>
    <col min="9" max="9" width="12.28515625" style="6" customWidth="1"/>
    <col min="10" max="11" width="0" style="6" hidden="1" customWidth="1"/>
    <col min="12" max="12" width="10.5703125" style="6" customWidth="1"/>
    <col min="13" max="13" width="12.28515625" style="6" customWidth="1"/>
    <col min="14" max="14" width="16.5703125" style="6" customWidth="1"/>
    <col min="15" max="15" width="17.42578125" style="6" customWidth="1"/>
  </cols>
  <sheetData>
    <row r="1" spans="1:16" x14ac:dyDescent="0.25">
      <c r="A1" s="13" t="s">
        <v>0</v>
      </c>
      <c r="B1" s="13"/>
      <c r="C1" s="13"/>
      <c r="D1" s="13"/>
      <c r="E1" s="13"/>
      <c r="F1" s="13"/>
      <c r="G1" s="13"/>
      <c r="H1" s="13"/>
      <c r="I1" s="13"/>
      <c r="J1" s="13"/>
      <c r="K1" s="13"/>
      <c r="L1" s="13"/>
      <c r="M1" s="13"/>
      <c r="N1" s="13"/>
      <c r="O1" s="14"/>
      <c r="P1" s="7"/>
    </row>
    <row r="2" spans="1:16" ht="60" x14ac:dyDescent="0.25">
      <c r="A2" s="9" t="s">
        <v>1</v>
      </c>
      <c r="B2" s="9" t="s">
        <v>2</v>
      </c>
      <c r="C2" s="9" t="s">
        <v>3</v>
      </c>
      <c r="D2" s="9" t="s">
        <v>4</v>
      </c>
      <c r="E2" s="9" t="s">
        <v>5</v>
      </c>
      <c r="F2" s="9" t="s">
        <v>6</v>
      </c>
      <c r="G2" s="9" t="s">
        <v>7</v>
      </c>
      <c r="H2" s="9" t="s">
        <v>8</v>
      </c>
      <c r="I2" s="9" t="s">
        <v>9</v>
      </c>
      <c r="J2" s="9" t="s">
        <v>281</v>
      </c>
      <c r="K2" s="9" t="s">
        <v>282</v>
      </c>
      <c r="L2" s="9" t="s">
        <v>178</v>
      </c>
      <c r="M2" s="9" t="s">
        <v>283</v>
      </c>
      <c r="N2" s="9" t="s">
        <v>284</v>
      </c>
      <c r="O2" s="9" t="s">
        <v>285</v>
      </c>
      <c r="P2" s="8"/>
    </row>
    <row r="3" spans="1:16" x14ac:dyDescent="0.25">
      <c r="A3" t="s">
        <v>182</v>
      </c>
      <c r="B3" t="s">
        <v>131</v>
      </c>
      <c r="C3" t="s">
        <v>29</v>
      </c>
      <c r="D3" s="6">
        <v>1207</v>
      </c>
      <c r="E3" t="s">
        <v>141</v>
      </c>
      <c r="F3" t="s">
        <v>113</v>
      </c>
      <c r="G3" t="s">
        <v>120</v>
      </c>
      <c r="H3" t="s">
        <v>0</v>
      </c>
      <c r="I3" s="6">
        <v>2</v>
      </c>
      <c r="J3" s="6">
        <v>123</v>
      </c>
      <c r="K3" s="6">
        <v>11</v>
      </c>
      <c r="L3" s="6">
        <v>134</v>
      </c>
      <c r="M3" s="6">
        <v>1</v>
      </c>
      <c r="N3" s="6" t="str">
        <f t="shared" ref="N3:N34" si="0">VLOOKUP(L3,$O$142:$P$146,2,1)</f>
        <v>Percentil 5</v>
      </c>
      <c r="O3" s="6">
        <f t="shared" ref="O3:O34" si="1">_xlfn.RANK.EQ(L3,$L$3:$L$140,0)</f>
        <v>1</v>
      </c>
    </row>
    <row r="4" spans="1:16" x14ac:dyDescent="0.25">
      <c r="A4" t="s">
        <v>182</v>
      </c>
      <c r="B4" t="s">
        <v>230</v>
      </c>
      <c r="C4" t="s">
        <v>25</v>
      </c>
      <c r="D4" s="6">
        <v>1219</v>
      </c>
      <c r="E4" t="s">
        <v>231</v>
      </c>
      <c r="F4" t="s">
        <v>113</v>
      </c>
      <c r="G4" t="s">
        <v>120</v>
      </c>
      <c r="H4" t="s">
        <v>0</v>
      </c>
      <c r="I4" s="6">
        <v>7</v>
      </c>
      <c r="J4" s="6">
        <v>112</v>
      </c>
      <c r="K4" s="6">
        <v>18</v>
      </c>
      <c r="L4" s="6">
        <v>129</v>
      </c>
      <c r="M4" s="6">
        <v>15</v>
      </c>
      <c r="N4" s="6" t="str">
        <f t="shared" si="0"/>
        <v>Percentil 5</v>
      </c>
      <c r="O4" s="6">
        <f t="shared" si="1"/>
        <v>2</v>
      </c>
    </row>
    <row r="5" spans="1:16" x14ac:dyDescent="0.25">
      <c r="A5" t="s">
        <v>182</v>
      </c>
      <c r="B5" t="s">
        <v>11</v>
      </c>
      <c r="C5" t="s">
        <v>12</v>
      </c>
      <c r="D5" s="6">
        <v>9914</v>
      </c>
      <c r="E5" t="s">
        <v>58</v>
      </c>
      <c r="F5" t="s">
        <v>27</v>
      </c>
      <c r="G5" t="s">
        <v>15</v>
      </c>
      <c r="H5" t="s">
        <v>0</v>
      </c>
      <c r="I5" s="6">
        <v>2</v>
      </c>
      <c r="J5" s="6">
        <v>122</v>
      </c>
      <c r="K5" s="6">
        <v>6</v>
      </c>
      <c r="L5" s="6">
        <v>123</v>
      </c>
      <c r="M5" s="6">
        <v>28</v>
      </c>
      <c r="N5" s="6" t="str">
        <f t="shared" si="0"/>
        <v>Percentil 5</v>
      </c>
      <c r="O5" s="6">
        <f t="shared" si="1"/>
        <v>3</v>
      </c>
    </row>
    <row r="6" spans="1:16" x14ac:dyDescent="0.25">
      <c r="A6" t="s">
        <v>182</v>
      </c>
      <c r="B6" t="s">
        <v>236</v>
      </c>
      <c r="C6" t="s">
        <v>237</v>
      </c>
      <c r="D6" s="6">
        <v>1115</v>
      </c>
      <c r="E6" t="s">
        <v>238</v>
      </c>
      <c r="F6" t="s">
        <v>19</v>
      </c>
      <c r="G6" t="s">
        <v>120</v>
      </c>
      <c r="H6" t="s">
        <v>0</v>
      </c>
      <c r="I6" s="6">
        <v>1</v>
      </c>
      <c r="J6" s="6">
        <v>81</v>
      </c>
      <c r="K6" s="6">
        <v>0</v>
      </c>
      <c r="L6" s="6">
        <v>120</v>
      </c>
      <c r="M6" s="6">
        <v>0</v>
      </c>
      <c r="N6" s="6" t="str">
        <f t="shared" si="0"/>
        <v>Percentil 5</v>
      </c>
      <c r="O6" s="6">
        <f t="shared" si="1"/>
        <v>4</v>
      </c>
    </row>
    <row r="7" spans="1:16" x14ac:dyDescent="0.25">
      <c r="A7" t="s">
        <v>182</v>
      </c>
      <c r="B7" t="s">
        <v>11</v>
      </c>
      <c r="C7" t="s">
        <v>12</v>
      </c>
      <c r="D7" s="6">
        <v>9913</v>
      </c>
      <c r="E7" t="s">
        <v>193</v>
      </c>
      <c r="F7" t="s">
        <v>27</v>
      </c>
      <c r="G7" t="s">
        <v>15</v>
      </c>
      <c r="H7" t="s">
        <v>0</v>
      </c>
      <c r="I7" s="6">
        <v>10</v>
      </c>
      <c r="J7" s="6">
        <v>103</v>
      </c>
      <c r="K7" s="6">
        <v>15</v>
      </c>
      <c r="L7" s="6">
        <v>118</v>
      </c>
      <c r="M7" s="6">
        <v>20</v>
      </c>
      <c r="N7" s="6" t="str">
        <f t="shared" si="0"/>
        <v>Percentil 5</v>
      </c>
      <c r="O7" s="6">
        <f t="shared" si="1"/>
        <v>5</v>
      </c>
    </row>
    <row r="8" spans="1:16" x14ac:dyDescent="0.25">
      <c r="A8" t="s">
        <v>182</v>
      </c>
      <c r="B8" t="s">
        <v>11</v>
      </c>
      <c r="C8" t="s">
        <v>12</v>
      </c>
      <c r="D8" s="6">
        <v>1735</v>
      </c>
      <c r="E8" t="s">
        <v>249</v>
      </c>
      <c r="F8" t="s">
        <v>62</v>
      </c>
      <c r="G8" t="s">
        <v>120</v>
      </c>
      <c r="H8" t="s">
        <v>0</v>
      </c>
      <c r="I8" s="6">
        <v>53</v>
      </c>
      <c r="J8" s="6">
        <v>108</v>
      </c>
      <c r="K8" s="6">
        <v>12</v>
      </c>
      <c r="L8" s="6">
        <v>116</v>
      </c>
      <c r="M8" s="6">
        <v>17</v>
      </c>
      <c r="N8" s="6" t="str">
        <f t="shared" si="0"/>
        <v>Percentil 5</v>
      </c>
      <c r="O8" s="6">
        <f t="shared" si="1"/>
        <v>6</v>
      </c>
    </row>
    <row r="9" spans="1:16" x14ac:dyDescent="0.25">
      <c r="A9" t="s">
        <v>182</v>
      </c>
      <c r="B9" t="s">
        <v>35</v>
      </c>
      <c r="C9" t="s">
        <v>36</v>
      </c>
      <c r="D9" s="6">
        <v>2842</v>
      </c>
      <c r="E9" t="s">
        <v>55</v>
      </c>
      <c r="F9" t="s">
        <v>27</v>
      </c>
      <c r="G9" t="s">
        <v>15</v>
      </c>
      <c r="H9" t="s">
        <v>0</v>
      </c>
      <c r="I9" s="6">
        <v>2</v>
      </c>
      <c r="J9" s="6">
        <v>111</v>
      </c>
      <c r="K9" s="6">
        <v>17</v>
      </c>
      <c r="L9" s="6">
        <v>115</v>
      </c>
      <c r="M9" s="6">
        <v>40</v>
      </c>
      <c r="N9" s="6" t="str">
        <f t="shared" si="0"/>
        <v>Percentil 5</v>
      </c>
      <c r="O9" s="6">
        <f t="shared" si="1"/>
        <v>7</v>
      </c>
    </row>
    <row r="10" spans="1:16" x14ac:dyDescent="0.25">
      <c r="A10" t="s">
        <v>182</v>
      </c>
      <c r="B10" t="s">
        <v>11</v>
      </c>
      <c r="C10" t="s">
        <v>12</v>
      </c>
      <c r="D10" s="6">
        <v>1707</v>
      </c>
      <c r="E10" t="s">
        <v>204</v>
      </c>
      <c r="F10" t="s">
        <v>62</v>
      </c>
      <c r="G10" t="s">
        <v>120</v>
      </c>
      <c r="H10" t="s">
        <v>0</v>
      </c>
      <c r="I10" s="6">
        <v>3</v>
      </c>
      <c r="J10" s="6">
        <v>112</v>
      </c>
      <c r="K10" s="6">
        <v>7</v>
      </c>
      <c r="L10" s="6">
        <v>115</v>
      </c>
      <c r="M10" s="6">
        <v>13</v>
      </c>
      <c r="N10" s="6" t="str">
        <f t="shared" si="0"/>
        <v>Percentil 5</v>
      </c>
      <c r="O10" s="6">
        <f t="shared" si="1"/>
        <v>7</v>
      </c>
    </row>
    <row r="11" spans="1:16" x14ac:dyDescent="0.25">
      <c r="A11" t="s">
        <v>182</v>
      </c>
      <c r="B11" t="s">
        <v>11</v>
      </c>
      <c r="C11" t="s">
        <v>12</v>
      </c>
      <c r="D11" s="6">
        <v>1703</v>
      </c>
      <c r="E11" t="s">
        <v>247</v>
      </c>
      <c r="F11" t="s">
        <v>62</v>
      </c>
      <c r="G11" t="s">
        <v>120</v>
      </c>
      <c r="H11" t="s">
        <v>0</v>
      </c>
      <c r="I11" s="6">
        <v>5</v>
      </c>
      <c r="J11" s="6">
        <v>103</v>
      </c>
      <c r="K11" s="6">
        <v>15</v>
      </c>
      <c r="L11" s="6">
        <v>115</v>
      </c>
      <c r="M11" s="6">
        <v>17</v>
      </c>
      <c r="N11" s="6" t="str">
        <f t="shared" si="0"/>
        <v>Percentil 5</v>
      </c>
      <c r="O11" s="6">
        <f t="shared" si="1"/>
        <v>7</v>
      </c>
    </row>
    <row r="12" spans="1:16" x14ac:dyDescent="0.25">
      <c r="A12" t="s">
        <v>182</v>
      </c>
      <c r="B12" t="s">
        <v>11</v>
      </c>
      <c r="C12" t="s">
        <v>12</v>
      </c>
      <c r="D12" s="6">
        <v>9129</v>
      </c>
      <c r="E12" t="s">
        <v>206</v>
      </c>
      <c r="F12" t="s">
        <v>62</v>
      </c>
      <c r="G12" t="s">
        <v>15</v>
      </c>
      <c r="H12" t="s">
        <v>0</v>
      </c>
      <c r="I12" s="6">
        <v>50</v>
      </c>
      <c r="J12" s="6">
        <v>110</v>
      </c>
      <c r="K12" s="6">
        <v>14</v>
      </c>
      <c r="L12" s="6">
        <v>114</v>
      </c>
      <c r="M12" s="6">
        <v>20</v>
      </c>
      <c r="N12" s="6" t="str">
        <f t="shared" si="0"/>
        <v>Percentil 5</v>
      </c>
      <c r="O12" s="6">
        <f t="shared" si="1"/>
        <v>10</v>
      </c>
    </row>
    <row r="13" spans="1:16" x14ac:dyDescent="0.25">
      <c r="A13" t="s">
        <v>182</v>
      </c>
      <c r="B13" t="s">
        <v>11</v>
      </c>
      <c r="C13" t="s">
        <v>12</v>
      </c>
      <c r="D13" s="6">
        <v>9128</v>
      </c>
      <c r="E13" t="s">
        <v>223</v>
      </c>
      <c r="F13" t="s">
        <v>62</v>
      </c>
      <c r="G13" t="s">
        <v>20</v>
      </c>
      <c r="H13" t="s">
        <v>0</v>
      </c>
      <c r="I13" s="6">
        <v>64</v>
      </c>
      <c r="J13" s="6">
        <v>117</v>
      </c>
      <c r="K13" s="6">
        <v>18</v>
      </c>
      <c r="L13" s="6">
        <v>114</v>
      </c>
      <c r="M13" s="6">
        <v>26</v>
      </c>
      <c r="N13" s="6" t="str">
        <f t="shared" si="0"/>
        <v>Percentil 5</v>
      </c>
      <c r="O13" s="6">
        <f t="shared" si="1"/>
        <v>10</v>
      </c>
    </row>
    <row r="14" spans="1:16" x14ac:dyDescent="0.25">
      <c r="A14" t="s">
        <v>182</v>
      </c>
      <c r="B14" t="s">
        <v>117</v>
      </c>
      <c r="C14" t="s">
        <v>111</v>
      </c>
      <c r="D14" s="6">
        <v>9902</v>
      </c>
      <c r="E14" t="s">
        <v>210</v>
      </c>
      <c r="F14" t="s">
        <v>62</v>
      </c>
      <c r="G14" t="s">
        <v>15</v>
      </c>
      <c r="H14" t="s">
        <v>0</v>
      </c>
      <c r="I14" s="6">
        <v>8</v>
      </c>
      <c r="J14" s="6">
        <v>107</v>
      </c>
      <c r="K14" s="6">
        <v>13</v>
      </c>
      <c r="L14" s="6">
        <v>113</v>
      </c>
      <c r="M14" s="6">
        <v>26</v>
      </c>
      <c r="N14" s="6" t="str">
        <f t="shared" si="0"/>
        <v>Percentil 5</v>
      </c>
      <c r="O14" s="6">
        <f t="shared" si="1"/>
        <v>12</v>
      </c>
    </row>
    <row r="15" spans="1:16" x14ac:dyDescent="0.25">
      <c r="A15" t="s">
        <v>182</v>
      </c>
      <c r="B15" t="s">
        <v>11</v>
      </c>
      <c r="C15" t="s">
        <v>12</v>
      </c>
      <c r="D15" s="6">
        <v>2725</v>
      </c>
      <c r="E15" t="s">
        <v>115</v>
      </c>
      <c r="F15" t="s">
        <v>62</v>
      </c>
      <c r="G15" t="s">
        <v>15</v>
      </c>
      <c r="H15" t="s">
        <v>0</v>
      </c>
      <c r="I15" s="6">
        <v>828</v>
      </c>
      <c r="J15" s="6">
        <v>108</v>
      </c>
      <c r="K15" s="6">
        <v>17</v>
      </c>
      <c r="L15" s="6">
        <v>113</v>
      </c>
      <c r="M15" s="6">
        <v>23</v>
      </c>
      <c r="N15" s="6" t="str">
        <f t="shared" si="0"/>
        <v>Percentil 5</v>
      </c>
      <c r="O15" s="6">
        <f t="shared" si="1"/>
        <v>12</v>
      </c>
    </row>
    <row r="16" spans="1:16" x14ac:dyDescent="0.25">
      <c r="A16" t="s">
        <v>182</v>
      </c>
      <c r="B16" t="s">
        <v>11</v>
      </c>
      <c r="C16" t="s">
        <v>12</v>
      </c>
      <c r="D16" s="6">
        <v>2728</v>
      </c>
      <c r="E16" t="s">
        <v>80</v>
      </c>
      <c r="F16" t="s">
        <v>62</v>
      </c>
      <c r="G16" t="s">
        <v>15</v>
      </c>
      <c r="H16" t="s">
        <v>0</v>
      </c>
      <c r="I16" s="6">
        <v>73</v>
      </c>
      <c r="J16" s="6">
        <v>106</v>
      </c>
      <c r="K16" s="6">
        <v>17</v>
      </c>
      <c r="L16" s="6">
        <v>112</v>
      </c>
      <c r="M16" s="6">
        <v>24</v>
      </c>
      <c r="N16" s="6" t="str">
        <f t="shared" si="0"/>
        <v>Percentil 5</v>
      </c>
      <c r="O16" s="6">
        <f t="shared" si="1"/>
        <v>14</v>
      </c>
    </row>
    <row r="17" spans="1:15" x14ac:dyDescent="0.25">
      <c r="A17" t="s">
        <v>182</v>
      </c>
      <c r="B17" t="s">
        <v>11</v>
      </c>
      <c r="C17" t="s">
        <v>12</v>
      </c>
      <c r="D17" s="6">
        <v>5802</v>
      </c>
      <c r="E17" t="s">
        <v>144</v>
      </c>
      <c r="F17" t="s">
        <v>27</v>
      </c>
      <c r="G17" t="s">
        <v>120</v>
      </c>
      <c r="H17" t="s">
        <v>0</v>
      </c>
      <c r="I17" s="6">
        <v>669</v>
      </c>
      <c r="J17" s="6">
        <v>110</v>
      </c>
      <c r="K17" s="6">
        <v>16</v>
      </c>
      <c r="L17" s="6">
        <v>112</v>
      </c>
      <c r="M17" s="6">
        <v>22</v>
      </c>
      <c r="N17" s="6" t="str">
        <f t="shared" si="0"/>
        <v>Percentil 5</v>
      </c>
      <c r="O17" s="6">
        <f t="shared" si="1"/>
        <v>14</v>
      </c>
    </row>
    <row r="18" spans="1:15" x14ac:dyDescent="0.25">
      <c r="A18" t="s">
        <v>182</v>
      </c>
      <c r="B18" t="s">
        <v>64</v>
      </c>
      <c r="C18" t="s">
        <v>65</v>
      </c>
      <c r="D18" s="6">
        <v>9102</v>
      </c>
      <c r="E18" t="s">
        <v>66</v>
      </c>
      <c r="F18" t="s">
        <v>19</v>
      </c>
      <c r="G18" t="s">
        <v>20</v>
      </c>
      <c r="H18" t="s">
        <v>0</v>
      </c>
      <c r="I18" s="6">
        <v>37</v>
      </c>
      <c r="J18" s="6">
        <v>104</v>
      </c>
      <c r="K18" s="6">
        <v>13</v>
      </c>
      <c r="L18" s="6">
        <v>111</v>
      </c>
      <c r="M18" s="6">
        <v>18</v>
      </c>
      <c r="N18" s="6" t="str">
        <f t="shared" si="0"/>
        <v>Percentil 5</v>
      </c>
      <c r="O18" s="6">
        <f t="shared" si="1"/>
        <v>16</v>
      </c>
    </row>
    <row r="19" spans="1:15" x14ac:dyDescent="0.25">
      <c r="A19" t="s">
        <v>182</v>
      </c>
      <c r="B19" t="s">
        <v>64</v>
      </c>
      <c r="C19" t="s">
        <v>65</v>
      </c>
      <c r="D19" s="6">
        <v>3724</v>
      </c>
      <c r="E19" t="s">
        <v>203</v>
      </c>
      <c r="F19" t="s">
        <v>62</v>
      </c>
      <c r="G19" t="s">
        <v>20</v>
      </c>
      <c r="H19" t="s">
        <v>0</v>
      </c>
      <c r="I19" s="6">
        <v>9</v>
      </c>
      <c r="J19" s="6">
        <v>101</v>
      </c>
      <c r="K19" s="6">
        <v>15</v>
      </c>
      <c r="L19" s="6">
        <v>111</v>
      </c>
      <c r="M19" s="6">
        <v>20</v>
      </c>
      <c r="N19" s="6" t="str">
        <f t="shared" si="0"/>
        <v>Percentil 5</v>
      </c>
      <c r="O19" s="6">
        <f t="shared" si="1"/>
        <v>16</v>
      </c>
    </row>
    <row r="20" spans="1:15" x14ac:dyDescent="0.25">
      <c r="A20" t="s">
        <v>182</v>
      </c>
      <c r="B20" t="s">
        <v>31</v>
      </c>
      <c r="C20" t="s">
        <v>32</v>
      </c>
      <c r="D20" s="6">
        <v>3803</v>
      </c>
      <c r="E20" t="s">
        <v>50</v>
      </c>
      <c r="F20" t="s">
        <v>27</v>
      </c>
      <c r="G20" t="s">
        <v>15</v>
      </c>
      <c r="H20" t="s">
        <v>0</v>
      </c>
      <c r="I20" s="6">
        <v>48</v>
      </c>
      <c r="J20" s="6">
        <v>103</v>
      </c>
      <c r="K20" s="6">
        <v>17</v>
      </c>
      <c r="L20" s="6">
        <v>110</v>
      </c>
      <c r="M20" s="6">
        <v>22</v>
      </c>
      <c r="N20" s="6" t="str">
        <f t="shared" si="0"/>
        <v>Percentil 5</v>
      </c>
      <c r="O20" s="6">
        <f t="shared" si="1"/>
        <v>18</v>
      </c>
    </row>
    <row r="21" spans="1:15" x14ac:dyDescent="0.25">
      <c r="A21" t="s">
        <v>182</v>
      </c>
      <c r="B21" t="s">
        <v>11</v>
      </c>
      <c r="C21" t="s">
        <v>12</v>
      </c>
      <c r="D21" s="6">
        <v>2745</v>
      </c>
      <c r="E21" t="s">
        <v>175</v>
      </c>
      <c r="F21" t="s">
        <v>62</v>
      </c>
      <c r="G21" t="s">
        <v>15</v>
      </c>
      <c r="H21" t="s">
        <v>0</v>
      </c>
      <c r="I21" s="6">
        <v>587</v>
      </c>
      <c r="J21" s="6">
        <v>106</v>
      </c>
      <c r="K21" s="6">
        <v>16</v>
      </c>
      <c r="L21" s="6">
        <v>110</v>
      </c>
      <c r="M21" s="6">
        <v>22</v>
      </c>
      <c r="N21" s="6" t="str">
        <f t="shared" si="0"/>
        <v>Percentil 5</v>
      </c>
      <c r="O21" s="6">
        <f t="shared" si="1"/>
        <v>18</v>
      </c>
    </row>
    <row r="22" spans="1:15" x14ac:dyDescent="0.25">
      <c r="A22" t="s">
        <v>182</v>
      </c>
      <c r="B22" t="s">
        <v>117</v>
      </c>
      <c r="C22" t="s">
        <v>111</v>
      </c>
      <c r="D22" s="6">
        <v>1823</v>
      </c>
      <c r="E22" t="s">
        <v>121</v>
      </c>
      <c r="F22" t="s">
        <v>27</v>
      </c>
      <c r="G22" t="s">
        <v>120</v>
      </c>
      <c r="H22" t="s">
        <v>0</v>
      </c>
      <c r="I22" s="6">
        <v>12</v>
      </c>
      <c r="J22" s="6">
        <v>116</v>
      </c>
      <c r="K22" s="6">
        <v>19</v>
      </c>
      <c r="L22" s="6">
        <v>110</v>
      </c>
      <c r="M22" s="6">
        <v>26</v>
      </c>
      <c r="N22" s="6" t="str">
        <f t="shared" si="0"/>
        <v>Percentil 5</v>
      </c>
      <c r="O22" s="6">
        <f t="shared" si="1"/>
        <v>18</v>
      </c>
    </row>
    <row r="23" spans="1:15" x14ac:dyDescent="0.25">
      <c r="A23" t="s">
        <v>182</v>
      </c>
      <c r="B23" t="s">
        <v>11</v>
      </c>
      <c r="C23" t="s">
        <v>12</v>
      </c>
      <c r="D23" s="6">
        <v>1121</v>
      </c>
      <c r="E23" t="s">
        <v>161</v>
      </c>
      <c r="F23" t="s">
        <v>19</v>
      </c>
      <c r="G23" t="s">
        <v>120</v>
      </c>
      <c r="H23" t="s">
        <v>0</v>
      </c>
      <c r="I23" s="6">
        <v>179</v>
      </c>
      <c r="J23" s="6">
        <v>107</v>
      </c>
      <c r="K23" s="6">
        <v>15</v>
      </c>
      <c r="L23" s="6">
        <v>110</v>
      </c>
      <c r="M23" s="6">
        <v>25</v>
      </c>
      <c r="N23" s="6" t="str">
        <f t="shared" si="0"/>
        <v>Percentil 5</v>
      </c>
      <c r="O23" s="6">
        <f t="shared" si="1"/>
        <v>18</v>
      </c>
    </row>
    <row r="24" spans="1:15" x14ac:dyDescent="0.25">
      <c r="A24" t="s">
        <v>182</v>
      </c>
      <c r="B24" t="s">
        <v>11</v>
      </c>
      <c r="C24" t="s">
        <v>12</v>
      </c>
      <c r="D24" s="6">
        <v>3826</v>
      </c>
      <c r="E24" t="s">
        <v>34</v>
      </c>
      <c r="F24" t="s">
        <v>27</v>
      </c>
      <c r="G24" t="s">
        <v>20</v>
      </c>
      <c r="H24" t="s">
        <v>0</v>
      </c>
      <c r="I24" s="6">
        <v>21</v>
      </c>
      <c r="J24" s="6">
        <v>102</v>
      </c>
      <c r="K24" s="6">
        <v>17</v>
      </c>
      <c r="L24" s="6">
        <v>109</v>
      </c>
      <c r="M24" s="6">
        <v>25</v>
      </c>
      <c r="N24" s="6" t="str">
        <f t="shared" si="0"/>
        <v>Percentil 5</v>
      </c>
      <c r="O24" s="6">
        <f t="shared" si="1"/>
        <v>22</v>
      </c>
    </row>
    <row r="25" spans="1:15" x14ac:dyDescent="0.25">
      <c r="A25" t="s">
        <v>182</v>
      </c>
      <c r="B25" t="s">
        <v>11</v>
      </c>
      <c r="C25" t="s">
        <v>12</v>
      </c>
      <c r="D25" s="6">
        <v>4726</v>
      </c>
      <c r="E25" t="s">
        <v>168</v>
      </c>
      <c r="F25" t="s">
        <v>62</v>
      </c>
      <c r="G25" t="s">
        <v>42</v>
      </c>
      <c r="H25" t="s">
        <v>0</v>
      </c>
      <c r="I25" s="6">
        <v>229</v>
      </c>
      <c r="J25" s="6">
        <v>104</v>
      </c>
      <c r="K25" s="6">
        <v>16</v>
      </c>
      <c r="L25" s="6">
        <v>109</v>
      </c>
      <c r="M25" s="6">
        <v>23</v>
      </c>
      <c r="N25" s="6" t="str">
        <f t="shared" si="0"/>
        <v>Percentil 5</v>
      </c>
      <c r="O25" s="6">
        <f t="shared" si="1"/>
        <v>22</v>
      </c>
    </row>
    <row r="26" spans="1:15" x14ac:dyDescent="0.25">
      <c r="A26" t="s">
        <v>182</v>
      </c>
      <c r="B26" t="s">
        <v>11</v>
      </c>
      <c r="C26" t="s">
        <v>12</v>
      </c>
      <c r="D26" s="6">
        <v>2102</v>
      </c>
      <c r="E26" t="s">
        <v>149</v>
      </c>
      <c r="F26" t="s">
        <v>19</v>
      </c>
      <c r="G26" t="s">
        <v>120</v>
      </c>
      <c r="H26" t="s">
        <v>0</v>
      </c>
      <c r="I26" s="6">
        <v>140</v>
      </c>
      <c r="J26" s="6">
        <v>102</v>
      </c>
      <c r="K26" s="6">
        <v>16</v>
      </c>
      <c r="L26" s="6">
        <v>109</v>
      </c>
      <c r="M26" s="6">
        <v>22</v>
      </c>
      <c r="N26" s="6" t="str">
        <f t="shared" si="0"/>
        <v>Percentil 5</v>
      </c>
      <c r="O26" s="6">
        <f t="shared" si="1"/>
        <v>22</v>
      </c>
    </row>
    <row r="27" spans="1:15" x14ac:dyDescent="0.25">
      <c r="A27" t="s">
        <v>182</v>
      </c>
      <c r="B27" t="s">
        <v>11</v>
      </c>
      <c r="C27" t="s">
        <v>12</v>
      </c>
      <c r="D27" s="6">
        <v>1704</v>
      </c>
      <c r="E27" t="s">
        <v>253</v>
      </c>
      <c r="F27" t="s">
        <v>62</v>
      </c>
      <c r="G27" t="s">
        <v>120</v>
      </c>
      <c r="H27" t="s">
        <v>0</v>
      </c>
      <c r="I27" s="6">
        <v>2</v>
      </c>
      <c r="J27" s="6">
        <v>103</v>
      </c>
      <c r="K27" s="6">
        <v>24</v>
      </c>
      <c r="L27" s="6">
        <v>109</v>
      </c>
      <c r="M27" s="6">
        <v>6</v>
      </c>
      <c r="N27" s="6" t="str">
        <f t="shared" si="0"/>
        <v>Percentil 5</v>
      </c>
      <c r="O27" s="6">
        <f t="shared" si="1"/>
        <v>22</v>
      </c>
    </row>
    <row r="28" spans="1:15" x14ac:dyDescent="0.25">
      <c r="A28" t="s">
        <v>182</v>
      </c>
      <c r="B28" t="s">
        <v>11</v>
      </c>
      <c r="C28" t="s">
        <v>12</v>
      </c>
      <c r="D28" s="6">
        <v>3809</v>
      </c>
      <c r="E28" t="s">
        <v>222</v>
      </c>
      <c r="F28" t="s">
        <v>27</v>
      </c>
      <c r="G28" t="s">
        <v>20</v>
      </c>
      <c r="H28" t="s">
        <v>0</v>
      </c>
      <c r="I28" s="6">
        <v>8</v>
      </c>
      <c r="J28" s="6">
        <v>107</v>
      </c>
      <c r="K28" s="6">
        <v>16</v>
      </c>
      <c r="L28" s="6">
        <v>108</v>
      </c>
      <c r="M28" s="6">
        <v>24</v>
      </c>
      <c r="N28" s="6" t="str">
        <f t="shared" si="0"/>
        <v>Percentil 5</v>
      </c>
      <c r="O28" s="6">
        <f t="shared" si="1"/>
        <v>26</v>
      </c>
    </row>
    <row r="29" spans="1:15" x14ac:dyDescent="0.25">
      <c r="A29" t="s">
        <v>182</v>
      </c>
      <c r="B29" t="s">
        <v>232</v>
      </c>
      <c r="C29" t="s">
        <v>25</v>
      </c>
      <c r="D29" s="6">
        <v>1223</v>
      </c>
      <c r="E29" t="s">
        <v>233</v>
      </c>
      <c r="F29" t="s">
        <v>113</v>
      </c>
      <c r="G29" t="s">
        <v>120</v>
      </c>
      <c r="H29" t="s">
        <v>0</v>
      </c>
      <c r="I29" s="6">
        <v>8</v>
      </c>
      <c r="J29" s="6">
        <v>100</v>
      </c>
      <c r="K29" s="6">
        <v>12</v>
      </c>
      <c r="L29" s="6">
        <v>108</v>
      </c>
      <c r="M29" s="6">
        <v>15</v>
      </c>
      <c r="N29" s="6" t="str">
        <f t="shared" si="0"/>
        <v>Percentil 5</v>
      </c>
      <c r="O29" s="6">
        <f t="shared" si="1"/>
        <v>26</v>
      </c>
    </row>
    <row r="30" spans="1:15" x14ac:dyDescent="0.25">
      <c r="A30" t="s">
        <v>182</v>
      </c>
      <c r="B30" t="s">
        <v>35</v>
      </c>
      <c r="C30" t="s">
        <v>36</v>
      </c>
      <c r="D30" s="6">
        <v>1202</v>
      </c>
      <c r="E30" t="s">
        <v>176</v>
      </c>
      <c r="F30" t="s">
        <v>113</v>
      </c>
      <c r="G30" t="s">
        <v>120</v>
      </c>
      <c r="H30" t="s">
        <v>0</v>
      </c>
      <c r="I30" s="6">
        <v>112</v>
      </c>
      <c r="J30" s="6">
        <v>104</v>
      </c>
      <c r="K30" s="6">
        <v>17</v>
      </c>
      <c r="L30" s="6">
        <v>108</v>
      </c>
      <c r="M30" s="6">
        <v>25</v>
      </c>
      <c r="N30" s="6" t="str">
        <f t="shared" si="0"/>
        <v>Percentil 5</v>
      </c>
      <c r="O30" s="6">
        <f t="shared" si="1"/>
        <v>26</v>
      </c>
    </row>
    <row r="31" spans="1:15" x14ac:dyDescent="0.25">
      <c r="A31" t="s">
        <v>182</v>
      </c>
      <c r="B31" t="s">
        <v>11</v>
      </c>
      <c r="C31" t="s">
        <v>12</v>
      </c>
      <c r="D31" s="6">
        <v>9915</v>
      </c>
      <c r="E31" t="s">
        <v>255</v>
      </c>
      <c r="F31" t="s">
        <v>62</v>
      </c>
      <c r="G31" t="s">
        <v>15</v>
      </c>
      <c r="H31" t="s">
        <v>0</v>
      </c>
      <c r="I31" s="6">
        <v>23</v>
      </c>
      <c r="J31" s="6">
        <v>103</v>
      </c>
      <c r="K31" s="6">
        <v>16</v>
      </c>
      <c r="L31" s="6">
        <v>108</v>
      </c>
      <c r="M31" s="6">
        <v>26</v>
      </c>
      <c r="N31" s="6" t="str">
        <f t="shared" si="0"/>
        <v>Percentil 5</v>
      </c>
      <c r="O31" s="6">
        <f t="shared" si="1"/>
        <v>26</v>
      </c>
    </row>
    <row r="32" spans="1:15" x14ac:dyDescent="0.25">
      <c r="A32" t="s">
        <v>182</v>
      </c>
      <c r="B32" t="s">
        <v>11</v>
      </c>
      <c r="C32" t="s">
        <v>12</v>
      </c>
      <c r="D32" s="6">
        <v>2848</v>
      </c>
      <c r="E32" t="s">
        <v>190</v>
      </c>
      <c r="F32" t="s">
        <v>27</v>
      </c>
      <c r="G32" t="s">
        <v>15</v>
      </c>
      <c r="H32" t="s">
        <v>0</v>
      </c>
      <c r="I32" s="6">
        <v>35</v>
      </c>
      <c r="J32" s="6">
        <v>105</v>
      </c>
      <c r="K32" s="6">
        <v>15</v>
      </c>
      <c r="L32" s="6">
        <v>107</v>
      </c>
      <c r="M32" s="6">
        <v>17</v>
      </c>
      <c r="N32" s="6" t="str">
        <f t="shared" si="0"/>
        <v>Percentil 4</v>
      </c>
      <c r="O32" s="6">
        <f t="shared" si="1"/>
        <v>30</v>
      </c>
    </row>
    <row r="33" spans="1:15" x14ac:dyDescent="0.25">
      <c r="A33" t="s">
        <v>182</v>
      </c>
      <c r="B33" t="s">
        <v>117</v>
      </c>
      <c r="C33" t="s">
        <v>111</v>
      </c>
      <c r="D33" s="6">
        <v>2847</v>
      </c>
      <c r="E33" t="s">
        <v>165</v>
      </c>
      <c r="F33" t="s">
        <v>27</v>
      </c>
      <c r="G33" t="s">
        <v>15</v>
      </c>
      <c r="H33" t="s">
        <v>0</v>
      </c>
      <c r="I33" s="6">
        <v>7</v>
      </c>
      <c r="J33" s="6">
        <v>105</v>
      </c>
      <c r="K33" s="6">
        <v>18</v>
      </c>
      <c r="L33" s="6">
        <v>107</v>
      </c>
      <c r="M33" s="6">
        <v>22</v>
      </c>
      <c r="N33" s="6" t="str">
        <f t="shared" si="0"/>
        <v>Percentil 4</v>
      </c>
      <c r="O33" s="6">
        <f t="shared" si="1"/>
        <v>30</v>
      </c>
    </row>
    <row r="34" spans="1:15" x14ac:dyDescent="0.25">
      <c r="A34" t="s">
        <v>182</v>
      </c>
      <c r="B34" t="s">
        <v>24</v>
      </c>
      <c r="C34" t="s">
        <v>25</v>
      </c>
      <c r="D34" s="6">
        <v>3720</v>
      </c>
      <c r="E34" t="s">
        <v>214</v>
      </c>
      <c r="F34" t="s">
        <v>62</v>
      </c>
      <c r="G34" t="s">
        <v>15</v>
      </c>
      <c r="H34" t="s">
        <v>0</v>
      </c>
      <c r="I34" s="6">
        <v>172</v>
      </c>
      <c r="J34" s="6">
        <v>105</v>
      </c>
      <c r="K34" s="6">
        <v>17</v>
      </c>
      <c r="L34" s="6">
        <v>107</v>
      </c>
      <c r="M34" s="6">
        <v>26</v>
      </c>
      <c r="N34" s="6" t="str">
        <f t="shared" si="0"/>
        <v>Percentil 4</v>
      </c>
      <c r="O34" s="6">
        <f t="shared" si="1"/>
        <v>30</v>
      </c>
    </row>
    <row r="35" spans="1:15" x14ac:dyDescent="0.25">
      <c r="A35" t="s">
        <v>182</v>
      </c>
      <c r="B35" t="s">
        <v>11</v>
      </c>
      <c r="C35" t="s">
        <v>12</v>
      </c>
      <c r="D35" s="6">
        <v>2713</v>
      </c>
      <c r="E35" t="s">
        <v>170</v>
      </c>
      <c r="F35" t="s">
        <v>62</v>
      </c>
      <c r="G35" t="s">
        <v>15</v>
      </c>
      <c r="H35" t="s">
        <v>0</v>
      </c>
      <c r="I35" s="6">
        <v>358</v>
      </c>
      <c r="J35" s="6">
        <v>105</v>
      </c>
      <c r="K35" s="6">
        <v>16</v>
      </c>
      <c r="L35" s="6">
        <v>107</v>
      </c>
      <c r="M35" s="6">
        <v>21</v>
      </c>
      <c r="N35" s="6" t="str">
        <f t="shared" ref="N35:N66" si="2">VLOOKUP(L35,$O$142:$P$146,2,1)</f>
        <v>Percentil 4</v>
      </c>
      <c r="O35" s="6">
        <f t="shared" ref="O35:O66" si="3">_xlfn.RANK.EQ(L35,$L$3:$L$140,0)</f>
        <v>30</v>
      </c>
    </row>
    <row r="36" spans="1:15" x14ac:dyDescent="0.25">
      <c r="A36" t="s">
        <v>182</v>
      </c>
      <c r="B36" t="s">
        <v>11</v>
      </c>
      <c r="C36" t="s">
        <v>12</v>
      </c>
      <c r="D36" s="6">
        <v>3719</v>
      </c>
      <c r="E36" t="s">
        <v>221</v>
      </c>
      <c r="F36" t="s">
        <v>62</v>
      </c>
      <c r="G36" t="s">
        <v>15</v>
      </c>
      <c r="H36" t="s">
        <v>0</v>
      </c>
      <c r="I36" s="6">
        <v>29</v>
      </c>
      <c r="J36" s="6">
        <v>105</v>
      </c>
      <c r="K36" s="6">
        <v>14</v>
      </c>
      <c r="L36" s="6">
        <v>107</v>
      </c>
      <c r="M36" s="6">
        <v>25</v>
      </c>
      <c r="N36" s="6" t="str">
        <f t="shared" si="2"/>
        <v>Percentil 4</v>
      </c>
      <c r="O36" s="6">
        <f t="shared" si="3"/>
        <v>30</v>
      </c>
    </row>
    <row r="37" spans="1:15" x14ac:dyDescent="0.25">
      <c r="A37" t="s">
        <v>182</v>
      </c>
      <c r="B37" t="s">
        <v>104</v>
      </c>
      <c r="C37" t="s">
        <v>105</v>
      </c>
      <c r="D37" s="6">
        <v>3115</v>
      </c>
      <c r="E37" t="s">
        <v>106</v>
      </c>
      <c r="F37" t="s">
        <v>19</v>
      </c>
      <c r="G37" t="s">
        <v>20</v>
      </c>
      <c r="H37" t="s">
        <v>0</v>
      </c>
      <c r="I37" s="6">
        <v>87</v>
      </c>
      <c r="J37" s="6">
        <v>98</v>
      </c>
      <c r="K37" s="6">
        <v>15</v>
      </c>
      <c r="L37" s="6">
        <v>107</v>
      </c>
      <c r="M37" s="6">
        <v>21</v>
      </c>
      <c r="N37" s="6" t="str">
        <f t="shared" si="2"/>
        <v>Percentil 4</v>
      </c>
      <c r="O37" s="6">
        <f t="shared" si="3"/>
        <v>30</v>
      </c>
    </row>
    <row r="38" spans="1:15" x14ac:dyDescent="0.25">
      <c r="A38" t="s">
        <v>182</v>
      </c>
      <c r="B38" t="s">
        <v>24</v>
      </c>
      <c r="C38" t="s">
        <v>25</v>
      </c>
      <c r="D38" s="6">
        <v>3302</v>
      </c>
      <c r="E38" t="s">
        <v>107</v>
      </c>
      <c r="F38" t="s">
        <v>91</v>
      </c>
      <c r="G38" t="s">
        <v>15</v>
      </c>
      <c r="H38" t="s">
        <v>0</v>
      </c>
      <c r="I38" s="6">
        <v>742</v>
      </c>
      <c r="J38" s="6">
        <v>105</v>
      </c>
      <c r="K38" s="6">
        <v>16</v>
      </c>
      <c r="L38" s="6">
        <v>107</v>
      </c>
      <c r="M38" s="6">
        <v>23</v>
      </c>
      <c r="N38" s="6" t="str">
        <f t="shared" si="2"/>
        <v>Percentil 4</v>
      </c>
      <c r="O38" s="6">
        <f t="shared" si="3"/>
        <v>30</v>
      </c>
    </row>
    <row r="39" spans="1:15" x14ac:dyDescent="0.25">
      <c r="A39" t="s">
        <v>182</v>
      </c>
      <c r="B39" t="s">
        <v>24</v>
      </c>
      <c r="C39" t="s">
        <v>25</v>
      </c>
      <c r="D39" s="6">
        <v>3204</v>
      </c>
      <c r="E39" t="s">
        <v>226</v>
      </c>
      <c r="F39" t="s">
        <v>113</v>
      </c>
      <c r="G39" t="s">
        <v>15</v>
      </c>
      <c r="H39" t="s">
        <v>0</v>
      </c>
      <c r="I39" s="6">
        <v>179</v>
      </c>
      <c r="J39" s="6">
        <v>106</v>
      </c>
      <c r="K39" s="6">
        <v>15</v>
      </c>
      <c r="L39" s="6">
        <v>107</v>
      </c>
      <c r="M39" s="6">
        <v>23</v>
      </c>
      <c r="N39" s="6" t="str">
        <f t="shared" si="2"/>
        <v>Percentil 4</v>
      </c>
      <c r="O39" s="6">
        <f t="shared" si="3"/>
        <v>30</v>
      </c>
    </row>
    <row r="40" spans="1:15" x14ac:dyDescent="0.25">
      <c r="A40" t="s">
        <v>182</v>
      </c>
      <c r="B40" t="s">
        <v>24</v>
      </c>
      <c r="C40" t="s">
        <v>25</v>
      </c>
      <c r="D40" s="6">
        <v>1201</v>
      </c>
      <c r="E40" t="s">
        <v>127</v>
      </c>
      <c r="F40" t="s">
        <v>113</v>
      </c>
      <c r="G40" t="s">
        <v>120</v>
      </c>
      <c r="H40" t="s">
        <v>0</v>
      </c>
      <c r="I40" s="6">
        <v>2</v>
      </c>
      <c r="J40" s="6">
        <v>105</v>
      </c>
      <c r="K40" s="6">
        <v>23</v>
      </c>
      <c r="L40" s="6">
        <v>107</v>
      </c>
      <c r="M40" s="6">
        <v>31</v>
      </c>
      <c r="N40" s="6" t="str">
        <f t="shared" si="2"/>
        <v>Percentil 4</v>
      </c>
      <c r="O40" s="6">
        <f t="shared" si="3"/>
        <v>30</v>
      </c>
    </row>
    <row r="41" spans="1:15" x14ac:dyDescent="0.25">
      <c r="A41" t="s">
        <v>182</v>
      </c>
      <c r="B41" t="s">
        <v>11</v>
      </c>
      <c r="C41" t="s">
        <v>12</v>
      </c>
      <c r="D41" s="6">
        <v>1117</v>
      </c>
      <c r="E41" t="s">
        <v>148</v>
      </c>
      <c r="F41" t="s">
        <v>19</v>
      </c>
      <c r="G41" t="s">
        <v>120</v>
      </c>
      <c r="H41" t="s">
        <v>0</v>
      </c>
      <c r="I41" s="6">
        <v>20</v>
      </c>
      <c r="J41" s="6">
        <v>105</v>
      </c>
      <c r="K41" s="6">
        <v>15</v>
      </c>
      <c r="L41" s="6">
        <v>107</v>
      </c>
      <c r="M41" s="6">
        <v>23</v>
      </c>
      <c r="N41" s="6" t="str">
        <f t="shared" si="2"/>
        <v>Percentil 4</v>
      </c>
      <c r="O41" s="6">
        <f t="shared" si="3"/>
        <v>30</v>
      </c>
    </row>
    <row r="42" spans="1:15" x14ac:dyDescent="0.25">
      <c r="A42" t="s">
        <v>182</v>
      </c>
      <c r="B42" t="s">
        <v>84</v>
      </c>
      <c r="C42" t="s">
        <v>85</v>
      </c>
      <c r="D42" s="6">
        <v>1106</v>
      </c>
      <c r="E42" t="s">
        <v>150</v>
      </c>
      <c r="F42" t="s">
        <v>19</v>
      </c>
      <c r="G42" t="s">
        <v>120</v>
      </c>
      <c r="H42" t="s">
        <v>0</v>
      </c>
      <c r="I42" s="6">
        <v>244</v>
      </c>
      <c r="J42" s="6">
        <v>99</v>
      </c>
      <c r="K42" s="6">
        <v>16</v>
      </c>
      <c r="L42" s="6">
        <v>107</v>
      </c>
      <c r="M42" s="6">
        <v>21</v>
      </c>
      <c r="N42" s="6" t="str">
        <f t="shared" si="2"/>
        <v>Percentil 4</v>
      </c>
      <c r="O42" s="6">
        <f t="shared" si="3"/>
        <v>30</v>
      </c>
    </row>
    <row r="43" spans="1:15" x14ac:dyDescent="0.25">
      <c r="A43" t="s">
        <v>182</v>
      </c>
      <c r="B43" t="s">
        <v>24</v>
      </c>
      <c r="C43" t="s">
        <v>25</v>
      </c>
      <c r="D43" s="6">
        <v>2110</v>
      </c>
      <c r="E43" t="s">
        <v>185</v>
      </c>
      <c r="F43" t="s">
        <v>19</v>
      </c>
      <c r="G43" t="s">
        <v>15</v>
      </c>
      <c r="H43" t="s">
        <v>0</v>
      </c>
      <c r="I43" s="6">
        <v>99</v>
      </c>
      <c r="J43" s="6">
        <v>97</v>
      </c>
      <c r="K43" s="6">
        <v>14</v>
      </c>
      <c r="L43" s="6">
        <v>106</v>
      </c>
      <c r="M43" s="6">
        <v>22</v>
      </c>
      <c r="N43" s="6" t="str">
        <f t="shared" si="2"/>
        <v>Percentil 4</v>
      </c>
      <c r="O43" s="6">
        <f t="shared" si="3"/>
        <v>41</v>
      </c>
    </row>
    <row r="44" spans="1:15" x14ac:dyDescent="0.25">
      <c r="A44" t="s">
        <v>182</v>
      </c>
      <c r="B44" t="s">
        <v>47</v>
      </c>
      <c r="C44" t="s">
        <v>48</v>
      </c>
      <c r="D44" s="6">
        <v>3817</v>
      </c>
      <c r="E44" t="s">
        <v>49</v>
      </c>
      <c r="F44" t="s">
        <v>27</v>
      </c>
      <c r="G44" t="s">
        <v>15</v>
      </c>
      <c r="H44" t="s">
        <v>0</v>
      </c>
      <c r="I44" s="6">
        <v>84</v>
      </c>
      <c r="J44" s="6">
        <v>102</v>
      </c>
      <c r="K44" s="6">
        <v>16</v>
      </c>
      <c r="L44" s="6">
        <v>106</v>
      </c>
      <c r="M44" s="6">
        <v>24</v>
      </c>
      <c r="N44" s="6" t="str">
        <f t="shared" si="2"/>
        <v>Percentil 4</v>
      </c>
      <c r="O44" s="6">
        <f t="shared" si="3"/>
        <v>41</v>
      </c>
    </row>
    <row r="45" spans="1:15" x14ac:dyDescent="0.25">
      <c r="A45" t="s">
        <v>182</v>
      </c>
      <c r="B45" t="s">
        <v>11</v>
      </c>
      <c r="C45" t="s">
        <v>12</v>
      </c>
      <c r="D45" s="6">
        <v>3702</v>
      </c>
      <c r="E45" t="s">
        <v>202</v>
      </c>
      <c r="F45" t="s">
        <v>62</v>
      </c>
      <c r="G45" t="s">
        <v>20</v>
      </c>
      <c r="H45" t="s">
        <v>0</v>
      </c>
      <c r="I45" s="6">
        <v>32</v>
      </c>
      <c r="J45" s="6">
        <v>101</v>
      </c>
      <c r="K45" s="6">
        <v>14</v>
      </c>
      <c r="L45" s="6">
        <v>106</v>
      </c>
      <c r="M45" s="6">
        <v>23</v>
      </c>
      <c r="N45" s="6" t="str">
        <f t="shared" si="2"/>
        <v>Percentil 4</v>
      </c>
      <c r="O45" s="6">
        <f t="shared" si="3"/>
        <v>41</v>
      </c>
    </row>
    <row r="46" spans="1:15" x14ac:dyDescent="0.25">
      <c r="A46" t="s">
        <v>182</v>
      </c>
      <c r="B46" t="s">
        <v>92</v>
      </c>
      <c r="C46" t="s">
        <v>36</v>
      </c>
      <c r="D46" s="6">
        <v>3117</v>
      </c>
      <c r="E46" t="s">
        <v>93</v>
      </c>
      <c r="F46" t="s">
        <v>19</v>
      </c>
      <c r="G46" t="s">
        <v>15</v>
      </c>
      <c r="H46" t="s">
        <v>0</v>
      </c>
      <c r="I46" s="6">
        <v>114</v>
      </c>
      <c r="J46" s="6">
        <v>106</v>
      </c>
      <c r="K46" s="6">
        <v>15</v>
      </c>
      <c r="L46" s="6">
        <v>106</v>
      </c>
      <c r="M46" s="6">
        <v>24</v>
      </c>
      <c r="N46" s="6" t="str">
        <f t="shared" si="2"/>
        <v>Percentil 4</v>
      </c>
      <c r="O46" s="6">
        <f t="shared" si="3"/>
        <v>41</v>
      </c>
    </row>
    <row r="47" spans="1:15" x14ac:dyDescent="0.25">
      <c r="A47" t="s">
        <v>182</v>
      </c>
      <c r="B47" t="s">
        <v>24</v>
      </c>
      <c r="C47" t="s">
        <v>25</v>
      </c>
      <c r="D47" s="6">
        <v>2209</v>
      </c>
      <c r="E47" t="s">
        <v>114</v>
      </c>
      <c r="F47" t="s">
        <v>113</v>
      </c>
      <c r="G47" t="s">
        <v>15</v>
      </c>
      <c r="H47" t="s">
        <v>0</v>
      </c>
      <c r="I47" s="6">
        <v>281</v>
      </c>
      <c r="J47" s="6">
        <v>103</v>
      </c>
      <c r="K47" s="6">
        <v>17</v>
      </c>
      <c r="L47" s="6">
        <v>106</v>
      </c>
      <c r="M47" s="6">
        <v>26</v>
      </c>
      <c r="N47" s="6" t="str">
        <f t="shared" si="2"/>
        <v>Percentil 4</v>
      </c>
      <c r="O47" s="6">
        <f t="shared" si="3"/>
        <v>41</v>
      </c>
    </row>
    <row r="48" spans="1:15" x14ac:dyDescent="0.25">
      <c r="A48" t="s">
        <v>182</v>
      </c>
      <c r="B48" t="s">
        <v>35</v>
      </c>
      <c r="C48" t="s">
        <v>36</v>
      </c>
      <c r="D48" s="6">
        <v>9126</v>
      </c>
      <c r="E48" t="s">
        <v>39</v>
      </c>
      <c r="F48" t="s">
        <v>27</v>
      </c>
      <c r="G48" t="s">
        <v>20</v>
      </c>
      <c r="H48" t="s">
        <v>0</v>
      </c>
      <c r="I48" s="6">
        <v>20</v>
      </c>
      <c r="J48" s="6">
        <v>95</v>
      </c>
      <c r="K48" s="6">
        <v>18</v>
      </c>
      <c r="L48" s="6">
        <v>105</v>
      </c>
      <c r="M48" s="6">
        <v>26</v>
      </c>
      <c r="N48" s="6" t="str">
        <f t="shared" si="2"/>
        <v>Percentil 4</v>
      </c>
      <c r="O48" s="6">
        <f t="shared" si="3"/>
        <v>46</v>
      </c>
    </row>
    <row r="49" spans="1:15" x14ac:dyDescent="0.25">
      <c r="A49" t="s">
        <v>182</v>
      </c>
      <c r="B49" t="s">
        <v>24</v>
      </c>
      <c r="C49" t="s">
        <v>25</v>
      </c>
      <c r="D49" s="6">
        <v>2747</v>
      </c>
      <c r="E49" t="s">
        <v>205</v>
      </c>
      <c r="F49" t="s">
        <v>62</v>
      </c>
      <c r="G49" t="s">
        <v>15</v>
      </c>
      <c r="H49" t="s">
        <v>0</v>
      </c>
      <c r="I49" s="6">
        <v>148</v>
      </c>
      <c r="J49" s="6">
        <v>101</v>
      </c>
      <c r="K49" s="6">
        <v>16</v>
      </c>
      <c r="L49" s="6">
        <v>105</v>
      </c>
      <c r="M49" s="6">
        <v>21</v>
      </c>
      <c r="N49" s="6" t="str">
        <f t="shared" si="2"/>
        <v>Percentil 4</v>
      </c>
      <c r="O49" s="6">
        <f t="shared" si="3"/>
        <v>46</v>
      </c>
    </row>
    <row r="50" spans="1:15" x14ac:dyDescent="0.25">
      <c r="A50" t="s">
        <v>182</v>
      </c>
      <c r="B50" t="s">
        <v>31</v>
      </c>
      <c r="C50" t="s">
        <v>32</v>
      </c>
      <c r="D50" s="6">
        <v>2731</v>
      </c>
      <c r="E50" t="s">
        <v>209</v>
      </c>
      <c r="F50" t="s">
        <v>62</v>
      </c>
      <c r="G50" t="s">
        <v>15</v>
      </c>
      <c r="H50" t="s">
        <v>0</v>
      </c>
      <c r="I50" s="6">
        <v>265</v>
      </c>
      <c r="J50" s="6">
        <v>100</v>
      </c>
      <c r="K50" s="6">
        <v>16</v>
      </c>
      <c r="L50" s="6">
        <v>105</v>
      </c>
      <c r="M50" s="6">
        <v>24</v>
      </c>
      <c r="N50" s="6" t="str">
        <f t="shared" si="2"/>
        <v>Percentil 4</v>
      </c>
      <c r="O50" s="6">
        <f t="shared" si="3"/>
        <v>46</v>
      </c>
    </row>
    <row r="51" spans="1:15" x14ac:dyDescent="0.25">
      <c r="A51" t="s">
        <v>182</v>
      </c>
      <c r="B51" t="s">
        <v>24</v>
      </c>
      <c r="C51" t="s">
        <v>25</v>
      </c>
      <c r="D51" s="6">
        <v>2749</v>
      </c>
      <c r="E51" t="s">
        <v>95</v>
      </c>
      <c r="F51" t="s">
        <v>62</v>
      </c>
      <c r="G51" t="s">
        <v>15</v>
      </c>
      <c r="H51" t="s">
        <v>0</v>
      </c>
      <c r="I51" s="6">
        <v>147</v>
      </c>
      <c r="J51" s="6">
        <v>103</v>
      </c>
      <c r="K51" s="6">
        <v>16</v>
      </c>
      <c r="L51" s="6">
        <v>105</v>
      </c>
      <c r="M51" s="6">
        <v>23</v>
      </c>
      <c r="N51" s="6" t="str">
        <f t="shared" si="2"/>
        <v>Percentil 4</v>
      </c>
      <c r="O51" s="6">
        <f t="shared" si="3"/>
        <v>46</v>
      </c>
    </row>
    <row r="52" spans="1:15" x14ac:dyDescent="0.25">
      <c r="A52" t="s">
        <v>182</v>
      </c>
      <c r="B52" t="s">
        <v>11</v>
      </c>
      <c r="C52" t="s">
        <v>12</v>
      </c>
      <c r="D52" s="6">
        <v>3822</v>
      </c>
      <c r="E52" t="s">
        <v>224</v>
      </c>
      <c r="F52" t="s">
        <v>27</v>
      </c>
      <c r="G52" t="s">
        <v>20</v>
      </c>
      <c r="H52" t="s">
        <v>0</v>
      </c>
      <c r="I52" s="6">
        <v>3</v>
      </c>
      <c r="J52" s="6">
        <v>109</v>
      </c>
      <c r="K52" s="6">
        <v>14</v>
      </c>
      <c r="L52" s="6">
        <v>105</v>
      </c>
      <c r="M52" s="6">
        <v>40</v>
      </c>
      <c r="N52" s="6" t="str">
        <f t="shared" si="2"/>
        <v>Percentil 4</v>
      </c>
      <c r="O52" s="6">
        <f t="shared" si="3"/>
        <v>46</v>
      </c>
    </row>
    <row r="53" spans="1:15" x14ac:dyDescent="0.25">
      <c r="A53" t="s">
        <v>182</v>
      </c>
      <c r="B53" t="s">
        <v>117</v>
      </c>
      <c r="C53" t="s">
        <v>111</v>
      </c>
      <c r="D53" s="6">
        <v>2832</v>
      </c>
      <c r="E53" t="s">
        <v>134</v>
      </c>
      <c r="F53" t="s">
        <v>27</v>
      </c>
      <c r="G53" t="s">
        <v>120</v>
      </c>
      <c r="H53" t="s">
        <v>0</v>
      </c>
      <c r="I53" s="6">
        <v>20</v>
      </c>
      <c r="J53" s="6">
        <v>102</v>
      </c>
      <c r="K53" s="6">
        <v>14</v>
      </c>
      <c r="L53" s="6">
        <v>105</v>
      </c>
      <c r="M53" s="6">
        <v>24</v>
      </c>
      <c r="N53" s="6" t="str">
        <f t="shared" si="2"/>
        <v>Percentil 4</v>
      </c>
      <c r="O53" s="6">
        <f t="shared" si="3"/>
        <v>46</v>
      </c>
    </row>
    <row r="54" spans="1:15" x14ac:dyDescent="0.25">
      <c r="A54" t="s">
        <v>182</v>
      </c>
      <c r="B54" t="s">
        <v>117</v>
      </c>
      <c r="C54" t="s">
        <v>111</v>
      </c>
      <c r="D54" s="6">
        <v>1204</v>
      </c>
      <c r="E54" t="s">
        <v>248</v>
      </c>
      <c r="F54" t="s">
        <v>113</v>
      </c>
      <c r="G54" t="s">
        <v>120</v>
      </c>
      <c r="H54" t="s">
        <v>0</v>
      </c>
      <c r="I54" s="6">
        <v>136</v>
      </c>
      <c r="J54" s="6">
        <v>102</v>
      </c>
      <c r="K54" s="6">
        <v>16</v>
      </c>
      <c r="L54" s="6">
        <v>105</v>
      </c>
      <c r="M54" s="6">
        <v>23</v>
      </c>
      <c r="N54" s="6" t="str">
        <f t="shared" si="2"/>
        <v>Percentil 4</v>
      </c>
      <c r="O54" s="6">
        <f t="shared" si="3"/>
        <v>46</v>
      </c>
    </row>
    <row r="55" spans="1:15" x14ac:dyDescent="0.25">
      <c r="A55" t="s">
        <v>182</v>
      </c>
      <c r="B55" t="s">
        <v>47</v>
      </c>
      <c r="C55" t="s">
        <v>48</v>
      </c>
      <c r="D55" s="6">
        <v>1720</v>
      </c>
      <c r="E55" t="s">
        <v>250</v>
      </c>
      <c r="F55" t="s">
        <v>62</v>
      </c>
      <c r="G55" t="s">
        <v>120</v>
      </c>
      <c r="H55" t="s">
        <v>0</v>
      </c>
      <c r="I55" s="6">
        <v>58</v>
      </c>
      <c r="J55" s="6">
        <v>103</v>
      </c>
      <c r="K55" s="6">
        <v>18</v>
      </c>
      <c r="L55" s="6">
        <v>105</v>
      </c>
      <c r="M55" s="6">
        <v>24</v>
      </c>
      <c r="N55" s="6" t="str">
        <f t="shared" si="2"/>
        <v>Percentil 4</v>
      </c>
      <c r="O55" s="6">
        <f t="shared" si="3"/>
        <v>46</v>
      </c>
    </row>
    <row r="56" spans="1:15" x14ac:dyDescent="0.25">
      <c r="A56" t="s">
        <v>182</v>
      </c>
      <c r="B56" t="s">
        <v>11</v>
      </c>
      <c r="C56" t="s">
        <v>12</v>
      </c>
      <c r="D56" s="6">
        <v>3824</v>
      </c>
      <c r="E56" t="s">
        <v>68</v>
      </c>
      <c r="F56" t="s">
        <v>27</v>
      </c>
      <c r="G56" t="s">
        <v>20</v>
      </c>
      <c r="H56" t="s">
        <v>0</v>
      </c>
      <c r="I56" s="6">
        <v>1</v>
      </c>
      <c r="J56" s="6">
        <v>91</v>
      </c>
      <c r="K56" s="6">
        <v>0</v>
      </c>
      <c r="L56" s="6">
        <v>104</v>
      </c>
      <c r="M56" s="6">
        <v>0</v>
      </c>
      <c r="N56" s="6" t="str">
        <f t="shared" si="2"/>
        <v>Percentil 4</v>
      </c>
      <c r="O56" s="6">
        <f t="shared" si="3"/>
        <v>54</v>
      </c>
    </row>
    <row r="57" spans="1:15" x14ac:dyDescent="0.25">
      <c r="A57" t="s">
        <v>182</v>
      </c>
      <c r="B57" t="s">
        <v>11</v>
      </c>
      <c r="C57" t="s">
        <v>12</v>
      </c>
      <c r="D57" s="6">
        <v>4702</v>
      </c>
      <c r="E57" t="s">
        <v>72</v>
      </c>
      <c r="F57" t="s">
        <v>62</v>
      </c>
      <c r="G57" t="s">
        <v>20</v>
      </c>
      <c r="H57" t="s">
        <v>0</v>
      </c>
      <c r="I57" s="6">
        <v>94</v>
      </c>
      <c r="J57" s="6">
        <v>102</v>
      </c>
      <c r="K57" s="6">
        <v>16</v>
      </c>
      <c r="L57" s="6">
        <v>104</v>
      </c>
      <c r="M57" s="6">
        <v>22</v>
      </c>
      <c r="N57" s="6" t="str">
        <f t="shared" si="2"/>
        <v>Percentil 4</v>
      </c>
      <c r="O57" s="6">
        <f t="shared" si="3"/>
        <v>54</v>
      </c>
    </row>
    <row r="58" spans="1:15" x14ac:dyDescent="0.25">
      <c r="A58" t="s">
        <v>182</v>
      </c>
      <c r="B58" t="s">
        <v>207</v>
      </c>
      <c r="C58" t="s">
        <v>25</v>
      </c>
      <c r="D58" s="6">
        <v>2732</v>
      </c>
      <c r="E58" t="s">
        <v>208</v>
      </c>
      <c r="F58" t="s">
        <v>62</v>
      </c>
      <c r="G58" t="s">
        <v>15</v>
      </c>
      <c r="H58" t="s">
        <v>0</v>
      </c>
      <c r="I58" s="6">
        <v>24</v>
      </c>
      <c r="J58" s="6">
        <v>100</v>
      </c>
      <c r="K58" s="6">
        <v>18</v>
      </c>
      <c r="L58" s="6">
        <v>104</v>
      </c>
      <c r="M58" s="6">
        <v>28</v>
      </c>
      <c r="N58" s="6" t="str">
        <f t="shared" si="2"/>
        <v>Percentil 4</v>
      </c>
      <c r="O58" s="6">
        <f t="shared" si="3"/>
        <v>54</v>
      </c>
    </row>
    <row r="59" spans="1:15" x14ac:dyDescent="0.25">
      <c r="A59" t="s">
        <v>182</v>
      </c>
      <c r="B59" t="s">
        <v>155</v>
      </c>
      <c r="C59" t="s">
        <v>156</v>
      </c>
      <c r="D59" s="6">
        <v>9922</v>
      </c>
      <c r="E59" t="s">
        <v>219</v>
      </c>
      <c r="F59" t="s">
        <v>14</v>
      </c>
      <c r="G59" t="s">
        <v>20</v>
      </c>
      <c r="H59" t="s">
        <v>0</v>
      </c>
      <c r="I59" s="6">
        <v>3</v>
      </c>
      <c r="J59" s="6">
        <v>104</v>
      </c>
      <c r="K59" s="6">
        <v>9</v>
      </c>
      <c r="L59" s="6">
        <v>104</v>
      </c>
      <c r="M59" s="6">
        <v>12</v>
      </c>
      <c r="N59" s="6" t="str">
        <f t="shared" si="2"/>
        <v>Percentil 4</v>
      </c>
      <c r="O59" s="6">
        <f t="shared" si="3"/>
        <v>54</v>
      </c>
    </row>
    <row r="60" spans="1:15" x14ac:dyDescent="0.25">
      <c r="A60" t="s">
        <v>182</v>
      </c>
      <c r="B60" t="s">
        <v>24</v>
      </c>
      <c r="C60" t="s">
        <v>25</v>
      </c>
      <c r="D60" s="6">
        <v>3703</v>
      </c>
      <c r="E60" t="s">
        <v>220</v>
      </c>
      <c r="F60" t="s">
        <v>62</v>
      </c>
      <c r="G60" t="s">
        <v>15</v>
      </c>
      <c r="H60" t="s">
        <v>0</v>
      </c>
      <c r="I60" s="6">
        <v>247</v>
      </c>
      <c r="J60" s="6">
        <v>100</v>
      </c>
      <c r="K60" s="6">
        <v>14</v>
      </c>
      <c r="L60" s="6">
        <v>104</v>
      </c>
      <c r="M60" s="6">
        <v>22</v>
      </c>
      <c r="N60" s="6" t="str">
        <f t="shared" si="2"/>
        <v>Percentil 4</v>
      </c>
      <c r="O60" s="6">
        <f t="shared" si="3"/>
        <v>54</v>
      </c>
    </row>
    <row r="61" spans="1:15" x14ac:dyDescent="0.25">
      <c r="A61" t="s">
        <v>182</v>
      </c>
      <c r="B61" t="s">
        <v>52</v>
      </c>
      <c r="C61" t="s">
        <v>25</v>
      </c>
      <c r="D61" s="6">
        <v>3812</v>
      </c>
      <c r="E61" t="s">
        <v>94</v>
      </c>
      <c r="F61" t="s">
        <v>27</v>
      </c>
      <c r="G61" t="s">
        <v>20</v>
      </c>
      <c r="H61" t="s">
        <v>0</v>
      </c>
      <c r="I61" s="6">
        <v>81</v>
      </c>
      <c r="J61" s="6">
        <v>101</v>
      </c>
      <c r="K61" s="6">
        <v>16</v>
      </c>
      <c r="L61" s="6">
        <v>104</v>
      </c>
      <c r="M61" s="6">
        <v>22</v>
      </c>
      <c r="N61" s="6" t="str">
        <f t="shared" si="2"/>
        <v>Percentil 4</v>
      </c>
      <c r="O61" s="6">
        <f t="shared" si="3"/>
        <v>54</v>
      </c>
    </row>
    <row r="62" spans="1:15" x14ac:dyDescent="0.25">
      <c r="A62" t="s">
        <v>182</v>
      </c>
      <c r="B62" t="s">
        <v>117</v>
      </c>
      <c r="C62" t="s">
        <v>111</v>
      </c>
      <c r="D62" s="6">
        <v>3201</v>
      </c>
      <c r="E62" t="s">
        <v>118</v>
      </c>
      <c r="F62" t="s">
        <v>113</v>
      </c>
      <c r="G62" t="s">
        <v>20</v>
      </c>
      <c r="H62" t="s">
        <v>0</v>
      </c>
      <c r="I62" s="6">
        <v>1045</v>
      </c>
      <c r="J62" s="6">
        <v>103</v>
      </c>
      <c r="K62" s="6">
        <v>15</v>
      </c>
      <c r="L62" s="6">
        <v>104</v>
      </c>
      <c r="M62" s="6">
        <v>23</v>
      </c>
      <c r="N62" s="6" t="str">
        <f t="shared" si="2"/>
        <v>Percentil 4</v>
      </c>
      <c r="O62" s="6">
        <f t="shared" si="3"/>
        <v>54</v>
      </c>
    </row>
    <row r="63" spans="1:15" x14ac:dyDescent="0.25">
      <c r="A63" t="s">
        <v>182</v>
      </c>
      <c r="B63" t="s">
        <v>155</v>
      </c>
      <c r="C63" t="s">
        <v>156</v>
      </c>
      <c r="D63" s="6">
        <v>2711</v>
      </c>
      <c r="E63" t="s">
        <v>229</v>
      </c>
      <c r="F63" t="s">
        <v>62</v>
      </c>
      <c r="G63" t="s">
        <v>120</v>
      </c>
      <c r="H63" t="s">
        <v>0</v>
      </c>
      <c r="I63" s="6">
        <v>25</v>
      </c>
      <c r="J63" s="6">
        <v>96</v>
      </c>
      <c r="K63" s="6">
        <v>19</v>
      </c>
      <c r="L63" s="6">
        <v>104</v>
      </c>
      <c r="M63" s="6">
        <v>24</v>
      </c>
      <c r="N63" s="6" t="str">
        <f t="shared" si="2"/>
        <v>Percentil 4</v>
      </c>
      <c r="O63" s="6">
        <f t="shared" si="3"/>
        <v>54</v>
      </c>
    </row>
    <row r="64" spans="1:15" x14ac:dyDescent="0.25">
      <c r="A64" t="s">
        <v>182</v>
      </c>
      <c r="B64" t="s">
        <v>35</v>
      </c>
      <c r="C64" t="s">
        <v>36</v>
      </c>
      <c r="D64" s="6">
        <v>2836</v>
      </c>
      <c r="E64" t="s">
        <v>194</v>
      </c>
      <c r="F64" t="s">
        <v>27</v>
      </c>
      <c r="G64" t="s">
        <v>15</v>
      </c>
      <c r="H64" t="s">
        <v>0</v>
      </c>
      <c r="I64" s="6">
        <v>23</v>
      </c>
      <c r="J64" s="6">
        <v>102</v>
      </c>
      <c r="K64" s="6">
        <v>13</v>
      </c>
      <c r="L64" s="6">
        <v>103</v>
      </c>
      <c r="M64" s="6">
        <v>24</v>
      </c>
      <c r="N64" s="6" t="str">
        <f t="shared" si="2"/>
        <v>Percentil 3</v>
      </c>
      <c r="O64" s="6">
        <f t="shared" si="3"/>
        <v>62</v>
      </c>
    </row>
    <row r="65" spans="1:15" x14ac:dyDescent="0.25">
      <c r="A65" t="s">
        <v>182</v>
      </c>
      <c r="B65" t="s">
        <v>11</v>
      </c>
      <c r="C65" t="s">
        <v>12</v>
      </c>
      <c r="D65" s="6">
        <v>2830</v>
      </c>
      <c r="E65" t="s">
        <v>195</v>
      </c>
      <c r="F65" t="s">
        <v>27</v>
      </c>
      <c r="G65" t="s">
        <v>15</v>
      </c>
      <c r="H65" t="s">
        <v>0</v>
      </c>
      <c r="I65" s="6">
        <v>6</v>
      </c>
      <c r="J65" s="6">
        <v>95</v>
      </c>
      <c r="K65" s="6">
        <v>14</v>
      </c>
      <c r="L65" s="6">
        <v>103</v>
      </c>
      <c r="M65" s="6">
        <v>22</v>
      </c>
      <c r="N65" s="6" t="str">
        <f t="shared" si="2"/>
        <v>Percentil 3</v>
      </c>
      <c r="O65" s="6">
        <f t="shared" si="3"/>
        <v>62</v>
      </c>
    </row>
    <row r="66" spans="1:15" x14ac:dyDescent="0.25">
      <c r="A66" t="s">
        <v>182</v>
      </c>
      <c r="B66" t="s">
        <v>31</v>
      </c>
      <c r="C66" t="s">
        <v>32</v>
      </c>
      <c r="D66" s="6">
        <v>3706</v>
      </c>
      <c r="E66" t="s">
        <v>70</v>
      </c>
      <c r="F66" t="s">
        <v>62</v>
      </c>
      <c r="G66" t="s">
        <v>20</v>
      </c>
      <c r="H66" t="s">
        <v>0</v>
      </c>
      <c r="I66" s="6">
        <v>637</v>
      </c>
      <c r="J66" s="6">
        <v>99</v>
      </c>
      <c r="K66" s="6">
        <v>15</v>
      </c>
      <c r="L66" s="6">
        <v>103</v>
      </c>
      <c r="M66" s="6">
        <v>23</v>
      </c>
      <c r="N66" s="6" t="str">
        <f t="shared" si="2"/>
        <v>Percentil 3</v>
      </c>
      <c r="O66" s="6">
        <f t="shared" si="3"/>
        <v>62</v>
      </c>
    </row>
    <row r="67" spans="1:15" x14ac:dyDescent="0.25">
      <c r="A67" t="s">
        <v>182</v>
      </c>
      <c r="B67" t="s">
        <v>11</v>
      </c>
      <c r="C67" t="s">
        <v>12</v>
      </c>
      <c r="D67" s="6">
        <v>3712</v>
      </c>
      <c r="E67" t="s">
        <v>71</v>
      </c>
      <c r="F67" t="s">
        <v>62</v>
      </c>
      <c r="G67" t="s">
        <v>20</v>
      </c>
      <c r="H67" t="s">
        <v>0</v>
      </c>
      <c r="I67" s="6">
        <v>88</v>
      </c>
      <c r="J67" s="6">
        <v>100</v>
      </c>
      <c r="K67" s="6">
        <v>15</v>
      </c>
      <c r="L67" s="6">
        <v>103</v>
      </c>
      <c r="M67" s="6">
        <v>20</v>
      </c>
      <c r="N67" s="6" t="str">
        <f t="shared" ref="N67:N98" si="4">VLOOKUP(L67,$O$142:$P$146,2,1)</f>
        <v>Percentil 3</v>
      </c>
      <c r="O67" s="6">
        <f t="shared" ref="O67:O98" si="5">_xlfn.RANK.EQ(L67,$L$3:$L$140,0)</f>
        <v>62</v>
      </c>
    </row>
    <row r="68" spans="1:15" x14ac:dyDescent="0.25">
      <c r="A68" t="s">
        <v>182</v>
      </c>
      <c r="B68" t="s">
        <v>211</v>
      </c>
      <c r="C68" t="s">
        <v>111</v>
      </c>
      <c r="D68" s="6">
        <v>2724</v>
      </c>
      <c r="E68" t="s">
        <v>212</v>
      </c>
      <c r="F68" t="s">
        <v>62</v>
      </c>
      <c r="G68" t="s">
        <v>15</v>
      </c>
      <c r="H68" t="s">
        <v>0</v>
      </c>
      <c r="I68" s="6">
        <v>43</v>
      </c>
      <c r="J68" s="6">
        <v>98</v>
      </c>
      <c r="K68" s="6">
        <v>13</v>
      </c>
      <c r="L68" s="6">
        <v>103</v>
      </c>
      <c r="M68" s="6">
        <v>20</v>
      </c>
      <c r="N68" s="6" t="str">
        <f t="shared" si="4"/>
        <v>Percentil 3</v>
      </c>
      <c r="O68" s="6">
        <f t="shared" si="5"/>
        <v>62</v>
      </c>
    </row>
    <row r="69" spans="1:15" x14ac:dyDescent="0.25">
      <c r="A69" t="s">
        <v>182</v>
      </c>
      <c r="B69" t="s">
        <v>122</v>
      </c>
      <c r="C69" t="s">
        <v>123</v>
      </c>
      <c r="D69" s="6">
        <v>1825</v>
      </c>
      <c r="E69" t="s">
        <v>124</v>
      </c>
      <c r="F69" t="s">
        <v>27</v>
      </c>
      <c r="G69" t="s">
        <v>120</v>
      </c>
      <c r="H69" t="s">
        <v>0</v>
      </c>
      <c r="I69" s="6">
        <v>203</v>
      </c>
      <c r="J69" s="6">
        <v>99</v>
      </c>
      <c r="K69" s="6">
        <v>15</v>
      </c>
      <c r="L69" s="6">
        <v>103</v>
      </c>
      <c r="M69" s="6">
        <v>23</v>
      </c>
      <c r="N69" s="6" t="str">
        <f t="shared" si="4"/>
        <v>Percentil 3</v>
      </c>
      <c r="O69" s="6">
        <f t="shared" si="5"/>
        <v>62</v>
      </c>
    </row>
    <row r="70" spans="1:15" x14ac:dyDescent="0.25">
      <c r="A70" t="s">
        <v>182</v>
      </c>
      <c r="B70" t="s">
        <v>31</v>
      </c>
      <c r="C70" t="s">
        <v>32</v>
      </c>
      <c r="D70" s="6">
        <v>1830</v>
      </c>
      <c r="E70" t="s">
        <v>125</v>
      </c>
      <c r="F70" t="s">
        <v>27</v>
      </c>
      <c r="G70" t="s">
        <v>120</v>
      </c>
      <c r="H70" t="s">
        <v>0</v>
      </c>
      <c r="I70" s="6">
        <v>245</v>
      </c>
      <c r="J70" s="6">
        <v>102</v>
      </c>
      <c r="K70" s="6">
        <v>16</v>
      </c>
      <c r="L70" s="6">
        <v>103</v>
      </c>
      <c r="M70" s="6">
        <v>23</v>
      </c>
      <c r="N70" s="6" t="str">
        <f t="shared" si="4"/>
        <v>Percentil 3</v>
      </c>
      <c r="O70" s="6">
        <f t="shared" si="5"/>
        <v>62</v>
      </c>
    </row>
    <row r="71" spans="1:15" x14ac:dyDescent="0.25">
      <c r="A71" t="s">
        <v>182</v>
      </c>
      <c r="B71" t="s">
        <v>242</v>
      </c>
      <c r="C71" t="s">
        <v>243</v>
      </c>
      <c r="D71" s="6">
        <v>1213</v>
      </c>
      <c r="E71" t="s">
        <v>244</v>
      </c>
      <c r="F71" t="s">
        <v>113</v>
      </c>
      <c r="G71" t="s">
        <v>120</v>
      </c>
      <c r="H71" t="s">
        <v>0</v>
      </c>
      <c r="I71" s="6">
        <v>83</v>
      </c>
      <c r="J71" s="6">
        <v>104</v>
      </c>
      <c r="K71" s="6">
        <v>12</v>
      </c>
      <c r="L71" s="6">
        <v>103</v>
      </c>
      <c r="M71" s="6">
        <v>22</v>
      </c>
      <c r="N71" s="6" t="str">
        <f t="shared" si="4"/>
        <v>Percentil 3</v>
      </c>
      <c r="O71" s="6">
        <f t="shared" si="5"/>
        <v>62</v>
      </c>
    </row>
    <row r="72" spans="1:15" x14ac:dyDescent="0.25">
      <c r="A72" t="s">
        <v>182</v>
      </c>
      <c r="B72" t="s">
        <v>145</v>
      </c>
      <c r="C72" t="s">
        <v>102</v>
      </c>
      <c r="D72" s="6">
        <v>1209</v>
      </c>
      <c r="E72" t="s">
        <v>146</v>
      </c>
      <c r="F72" t="s">
        <v>113</v>
      </c>
      <c r="G72" t="s">
        <v>120</v>
      </c>
      <c r="H72" t="s">
        <v>0</v>
      </c>
      <c r="I72" s="6">
        <v>52</v>
      </c>
      <c r="J72" s="6">
        <v>99</v>
      </c>
      <c r="K72" s="6">
        <v>17</v>
      </c>
      <c r="L72" s="6">
        <v>103</v>
      </c>
      <c r="M72" s="6">
        <v>23</v>
      </c>
      <c r="N72" s="6" t="str">
        <f t="shared" si="4"/>
        <v>Percentil 3</v>
      </c>
      <c r="O72" s="6">
        <f t="shared" si="5"/>
        <v>62</v>
      </c>
    </row>
    <row r="73" spans="1:15" x14ac:dyDescent="0.25">
      <c r="A73" t="s">
        <v>182</v>
      </c>
      <c r="B73" t="s">
        <v>251</v>
      </c>
      <c r="C73" t="s">
        <v>32</v>
      </c>
      <c r="D73" s="6">
        <v>1829</v>
      </c>
      <c r="E73" t="s">
        <v>252</v>
      </c>
      <c r="F73" t="s">
        <v>27</v>
      </c>
      <c r="G73" t="s">
        <v>120</v>
      </c>
      <c r="H73" t="s">
        <v>0</v>
      </c>
      <c r="I73" s="6">
        <v>11</v>
      </c>
      <c r="J73" s="6">
        <v>98</v>
      </c>
      <c r="K73" s="6">
        <v>20</v>
      </c>
      <c r="L73" s="6">
        <v>103</v>
      </c>
      <c r="M73" s="6">
        <v>26</v>
      </c>
      <c r="N73" s="6" t="str">
        <f t="shared" si="4"/>
        <v>Percentil 3</v>
      </c>
      <c r="O73" s="6">
        <f t="shared" si="5"/>
        <v>62</v>
      </c>
    </row>
    <row r="74" spans="1:15" x14ac:dyDescent="0.25">
      <c r="A74" t="s">
        <v>182</v>
      </c>
      <c r="B74" t="s">
        <v>11</v>
      </c>
      <c r="C74" t="s">
        <v>12</v>
      </c>
      <c r="D74" s="6">
        <v>4813</v>
      </c>
      <c r="E74" t="s">
        <v>41</v>
      </c>
      <c r="F74" t="s">
        <v>27</v>
      </c>
      <c r="G74" t="s">
        <v>42</v>
      </c>
      <c r="H74" t="s">
        <v>0</v>
      </c>
      <c r="I74" s="6">
        <v>2814</v>
      </c>
      <c r="J74" s="6">
        <v>97</v>
      </c>
      <c r="K74" s="6">
        <v>16</v>
      </c>
      <c r="L74" s="6">
        <v>102</v>
      </c>
      <c r="M74" s="6">
        <v>23</v>
      </c>
      <c r="N74" s="6" t="str">
        <f t="shared" si="4"/>
        <v>Percentil 3</v>
      </c>
      <c r="O74" s="6">
        <f t="shared" si="5"/>
        <v>72</v>
      </c>
    </row>
    <row r="75" spans="1:15" x14ac:dyDescent="0.25">
      <c r="A75" t="s">
        <v>182</v>
      </c>
      <c r="B75" t="s">
        <v>52</v>
      </c>
      <c r="C75" t="s">
        <v>25</v>
      </c>
      <c r="D75" s="6">
        <v>2841</v>
      </c>
      <c r="E75" t="s">
        <v>53</v>
      </c>
      <c r="F75" t="s">
        <v>27</v>
      </c>
      <c r="G75" t="s">
        <v>15</v>
      </c>
      <c r="H75" t="s">
        <v>0</v>
      </c>
      <c r="I75" s="6">
        <v>77</v>
      </c>
      <c r="J75" s="6">
        <v>99</v>
      </c>
      <c r="K75" s="6">
        <v>15</v>
      </c>
      <c r="L75" s="6">
        <v>102</v>
      </c>
      <c r="M75" s="6">
        <v>22</v>
      </c>
      <c r="N75" s="6" t="str">
        <f t="shared" si="4"/>
        <v>Percentil 3</v>
      </c>
      <c r="O75" s="6">
        <f t="shared" si="5"/>
        <v>72</v>
      </c>
    </row>
    <row r="76" spans="1:15" x14ac:dyDescent="0.25">
      <c r="A76" t="s">
        <v>182</v>
      </c>
      <c r="B76" t="s">
        <v>11</v>
      </c>
      <c r="C76" t="s">
        <v>12</v>
      </c>
      <c r="D76" s="6">
        <v>2829</v>
      </c>
      <c r="E76" t="s">
        <v>54</v>
      </c>
      <c r="F76" t="s">
        <v>27</v>
      </c>
      <c r="G76" t="s">
        <v>15</v>
      </c>
      <c r="H76" t="s">
        <v>0</v>
      </c>
      <c r="I76" s="6">
        <v>484</v>
      </c>
      <c r="J76" s="6">
        <v>100</v>
      </c>
      <c r="K76" s="6">
        <v>16</v>
      </c>
      <c r="L76" s="6">
        <v>102</v>
      </c>
      <c r="M76" s="6">
        <v>22</v>
      </c>
      <c r="N76" s="6" t="str">
        <f t="shared" si="4"/>
        <v>Percentil 3</v>
      </c>
      <c r="O76" s="6">
        <f t="shared" si="5"/>
        <v>72</v>
      </c>
    </row>
    <row r="77" spans="1:15" x14ac:dyDescent="0.25">
      <c r="A77" t="s">
        <v>182</v>
      </c>
      <c r="B77" t="s">
        <v>59</v>
      </c>
      <c r="C77" t="s">
        <v>60</v>
      </c>
      <c r="D77" s="6">
        <v>4709</v>
      </c>
      <c r="E77" t="s">
        <v>61</v>
      </c>
      <c r="F77" t="s">
        <v>62</v>
      </c>
      <c r="G77" t="s">
        <v>42</v>
      </c>
      <c r="H77" t="s">
        <v>0</v>
      </c>
      <c r="I77" s="6">
        <v>149</v>
      </c>
      <c r="J77" s="6">
        <v>104</v>
      </c>
      <c r="K77" s="6">
        <v>17</v>
      </c>
      <c r="L77" s="6">
        <v>102</v>
      </c>
      <c r="M77" s="6">
        <v>26</v>
      </c>
      <c r="N77" s="6" t="str">
        <f t="shared" si="4"/>
        <v>Percentil 3</v>
      </c>
      <c r="O77" s="6">
        <f t="shared" si="5"/>
        <v>72</v>
      </c>
    </row>
    <row r="78" spans="1:15" x14ac:dyDescent="0.25">
      <c r="A78" t="s">
        <v>182</v>
      </c>
      <c r="B78" t="s">
        <v>11</v>
      </c>
      <c r="C78" t="s">
        <v>12</v>
      </c>
      <c r="D78" s="6">
        <v>9904</v>
      </c>
      <c r="E78" t="s">
        <v>78</v>
      </c>
      <c r="F78" t="s">
        <v>62</v>
      </c>
      <c r="G78" t="s">
        <v>20</v>
      </c>
      <c r="H78" t="s">
        <v>0</v>
      </c>
      <c r="I78" s="6">
        <v>220</v>
      </c>
      <c r="J78" s="6">
        <v>101</v>
      </c>
      <c r="K78" s="6">
        <v>14</v>
      </c>
      <c r="L78" s="6">
        <v>102</v>
      </c>
      <c r="M78" s="6">
        <v>21</v>
      </c>
      <c r="N78" s="6" t="str">
        <f t="shared" si="4"/>
        <v>Percentil 3</v>
      </c>
      <c r="O78" s="6">
        <f t="shared" si="5"/>
        <v>72</v>
      </c>
    </row>
    <row r="79" spans="1:15" x14ac:dyDescent="0.25">
      <c r="A79" t="s">
        <v>182</v>
      </c>
      <c r="B79" t="s">
        <v>73</v>
      </c>
      <c r="C79" t="s">
        <v>74</v>
      </c>
      <c r="D79" s="6">
        <v>9907</v>
      </c>
      <c r="E79" t="s">
        <v>216</v>
      </c>
      <c r="F79" t="s">
        <v>62</v>
      </c>
      <c r="G79" t="s">
        <v>15</v>
      </c>
      <c r="H79" t="s">
        <v>0</v>
      </c>
      <c r="I79" s="6">
        <v>4</v>
      </c>
      <c r="J79" s="6">
        <v>86</v>
      </c>
      <c r="K79" s="6">
        <v>6</v>
      </c>
      <c r="L79" s="6">
        <v>102</v>
      </c>
      <c r="M79" s="6">
        <v>17</v>
      </c>
      <c r="N79" s="6" t="str">
        <f t="shared" si="4"/>
        <v>Percentil 3</v>
      </c>
      <c r="O79" s="6">
        <f t="shared" si="5"/>
        <v>72</v>
      </c>
    </row>
    <row r="80" spans="1:15" x14ac:dyDescent="0.25">
      <c r="A80" t="s">
        <v>182</v>
      </c>
      <c r="B80" t="s">
        <v>11</v>
      </c>
      <c r="C80" t="s">
        <v>12</v>
      </c>
      <c r="D80" s="6">
        <v>3713</v>
      </c>
      <c r="E80" t="s">
        <v>217</v>
      </c>
      <c r="F80" t="s">
        <v>62</v>
      </c>
      <c r="G80" t="s">
        <v>15</v>
      </c>
      <c r="H80" t="s">
        <v>0</v>
      </c>
      <c r="I80" s="6">
        <v>57</v>
      </c>
      <c r="J80" s="6">
        <v>98</v>
      </c>
      <c r="K80" s="6">
        <v>16</v>
      </c>
      <c r="L80" s="6">
        <v>102</v>
      </c>
      <c r="M80" s="6">
        <v>21</v>
      </c>
      <c r="N80" s="6" t="str">
        <f t="shared" si="4"/>
        <v>Percentil 3</v>
      </c>
      <c r="O80" s="6">
        <f t="shared" si="5"/>
        <v>72</v>
      </c>
    </row>
    <row r="81" spans="1:15" x14ac:dyDescent="0.25">
      <c r="A81" t="s">
        <v>182</v>
      </c>
      <c r="B81" t="s">
        <v>11</v>
      </c>
      <c r="C81" t="s">
        <v>12</v>
      </c>
      <c r="D81" s="6">
        <v>3827</v>
      </c>
      <c r="E81" t="s">
        <v>225</v>
      </c>
      <c r="F81" t="s">
        <v>27</v>
      </c>
      <c r="G81" t="s">
        <v>20</v>
      </c>
      <c r="H81" t="s">
        <v>0</v>
      </c>
      <c r="I81" s="6">
        <v>10</v>
      </c>
      <c r="J81" s="6">
        <v>99</v>
      </c>
      <c r="K81" s="6">
        <v>12</v>
      </c>
      <c r="L81" s="6">
        <v>102</v>
      </c>
      <c r="M81" s="6">
        <v>16</v>
      </c>
      <c r="N81" s="6" t="str">
        <f t="shared" si="4"/>
        <v>Percentil 3</v>
      </c>
      <c r="O81" s="6">
        <f t="shared" si="5"/>
        <v>72</v>
      </c>
    </row>
    <row r="82" spans="1:15" x14ac:dyDescent="0.25">
      <c r="A82" t="s">
        <v>182</v>
      </c>
      <c r="B82" t="s">
        <v>234</v>
      </c>
      <c r="C82" t="s">
        <v>65</v>
      </c>
      <c r="D82" s="6">
        <v>1215</v>
      </c>
      <c r="E82" t="s">
        <v>235</v>
      </c>
      <c r="F82" t="s">
        <v>113</v>
      </c>
      <c r="G82" t="s">
        <v>120</v>
      </c>
      <c r="H82" t="s">
        <v>0</v>
      </c>
      <c r="I82" s="6">
        <v>9</v>
      </c>
      <c r="J82" s="6">
        <v>99</v>
      </c>
      <c r="K82" s="6">
        <v>17</v>
      </c>
      <c r="L82" s="6">
        <v>102</v>
      </c>
      <c r="M82" s="6">
        <v>24</v>
      </c>
      <c r="N82" s="6" t="str">
        <f t="shared" si="4"/>
        <v>Percentil 3</v>
      </c>
      <c r="O82" s="6">
        <f t="shared" si="5"/>
        <v>72</v>
      </c>
    </row>
    <row r="83" spans="1:15" x14ac:dyDescent="0.25">
      <c r="A83" t="s">
        <v>182</v>
      </c>
      <c r="B83" t="s">
        <v>35</v>
      </c>
      <c r="C83" t="s">
        <v>36</v>
      </c>
      <c r="D83" s="6">
        <v>9119</v>
      </c>
      <c r="E83" t="s">
        <v>192</v>
      </c>
      <c r="F83" t="s">
        <v>62</v>
      </c>
      <c r="G83" t="s">
        <v>15</v>
      </c>
      <c r="H83" t="s">
        <v>0</v>
      </c>
      <c r="I83" s="6">
        <v>521</v>
      </c>
      <c r="J83" s="6">
        <v>97</v>
      </c>
      <c r="K83" s="6">
        <v>17</v>
      </c>
      <c r="L83" s="6">
        <v>101</v>
      </c>
      <c r="M83" s="6">
        <v>24</v>
      </c>
      <c r="N83" s="6" t="str">
        <f t="shared" si="4"/>
        <v>Percentil 3</v>
      </c>
      <c r="O83" s="6">
        <f t="shared" si="5"/>
        <v>81</v>
      </c>
    </row>
    <row r="84" spans="1:15" x14ac:dyDescent="0.25">
      <c r="A84" t="s">
        <v>182</v>
      </c>
      <c r="B84" t="s">
        <v>145</v>
      </c>
      <c r="C84" t="s">
        <v>102</v>
      </c>
      <c r="D84" s="6">
        <v>3718</v>
      </c>
      <c r="E84" t="s">
        <v>166</v>
      </c>
      <c r="F84" t="s">
        <v>62</v>
      </c>
      <c r="G84" t="s">
        <v>20</v>
      </c>
      <c r="H84" t="s">
        <v>0</v>
      </c>
      <c r="I84" s="6">
        <v>158</v>
      </c>
      <c r="J84" s="6">
        <v>98</v>
      </c>
      <c r="K84" s="6">
        <v>16</v>
      </c>
      <c r="L84" s="6">
        <v>101</v>
      </c>
      <c r="M84" s="6">
        <v>24</v>
      </c>
      <c r="N84" s="6" t="str">
        <f t="shared" si="4"/>
        <v>Percentil 3</v>
      </c>
      <c r="O84" s="6">
        <f t="shared" si="5"/>
        <v>81</v>
      </c>
    </row>
    <row r="85" spans="1:15" x14ac:dyDescent="0.25">
      <c r="A85" t="s">
        <v>182</v>
      </c>
      <c r="B85" t="s">
        <v>11</v>
      </c>
      <c r="C85" t="s">
        <v>12</v>
      </c>
      <c r="D85" s="6">
        <v>2710</v>
      </c>
      <c r="E85" t="s">
        <v>215</v>
      </c>
      <c r="F85" t="s">
        <v>62</v>
      </c>
      <c r="G85" t="s">
        <v>15</v>
      </c>
      <c r="H85" t="s">
        <v>0</v>
      </c>
      <c r="I85" s="6">
        <v>33</v>
      </c>
      <c r="J85" s="6">
        <v>103</v>
      </c>
      <c r="K85" s="6">
        <v>13</v>
      </c>
      <c r="L85" s="6">
        <v>101</v>
      </c>
      <c r="M85" s="6">
        <v>18</v>
      </c>
      <c r="N85" s="6" t="str">
        <f t="shared" si="4"/>
        <v>Percentil 3</v>
      </c>
      <c r="O85" s="6">
        <f t="shared" si="5"/>
        <v>81</v>
      </c>
    </row>
    <row r="86" spans="1:15" x14ac:dyDescent="0.25">
      <c r="A86" t="s">
        <v>182</v>
      </c>
      <c r="B86" t="s">
        <v>16</v>
      </c>
      <c r="C86" t="s">
        <v>17</v>
      </c>
      <c r="D86" s="6">
        <v>3705</v>
      </c>
      <c r="E86" t="s">
        <v>88</v>
      </c>
      <c r="F86" t="s">
        <v>62</v>
      </c>
      <c r="G86" t="s">
        <v>15</v>
      </c>
      <c r="H86" t="s">
        <v>0</v>
      </c>
      <c r="I86" s="6">
        <v>487</v>
      </c>
      <c r="J86" s="6">
        <v>99</v>
      </c>
      <c r="K86" s="6">
        <v>16</v>
      </c>
      <c r="L86" s="6">
        <v>101</v>
      </c>
      <c r="M86" s="6">
        <v>24</v>
      </c>
      <c r="N86" s="6" t="str">
        <f t="shared" si="4"/>
        <v>Percentil 3</v>
      </c>
      <c r="O86" s="6">
        <f t="shared" si="5"/>
        <v>81</v>
      </c>
    </row>
    <row r="87" spans="1:15" x14ac:dyDescent="0.25">
      <c r="A87" t="s">
        <v>182</v>
      </c>
      <c r="B87" t="s">
        <v>117</v>
      </c>
      <c r="C87" t="s">
        <v>111</v>
      </c>
      <c r="D87" s="6">
        <v>3716</v>
      </c>
      <c r="E87" t="s">
        <v>174</v>
      </c>
      <c r="F87" t="s">
        <v>62</v>
      </c>
      <c r="G87" t="s">
        <v>20</v>
      </c>
      <c r="H87" t="s">
        <v>0</v>
      </c>
      <c r="I87" s="6">
        <v>73</v>
      </c>
      <c r="J87" s="6">
        <v>96</v>
      </c>
      <c r="K87" s="6">
        <v>16</v>
      </c>
      <c r="L87" s="6">
        <v>101</v>
      </c>
      <c r="M87" s="6">
        <v>23</v>
      </c>
      <c r="N87" s="6" t="str">
        <f t="shared" si="4"/>
        <v>Percentil 3</v>
      </c>
      <c r="O87" s="6">
        <f t="shared" si="5"/>
        <v>81</v>
      </c>
    </row>
    <row r="88" spans="1:15" x14ac:dyDescent="0.25">
      <c r="A88" t="s">
        <v>182</v>
      </c>
      <c r="B88" t="s">
        <v>35</v>
      </c>
      <c r="C88" t="s">
        <v>36</v>
      </c>
      <c r="D88" s="6">
        <v>1804</v>
      </c>
      <c r="E88" t="s">
        <v>227</v>
      </c>
      <c r="F88" t="s">
        <v>27</v>
      </c>
      <c r="G88" t="s">
        <v>120</v>
      </c>
      <c r="H88" t="s">
        <v>0</v>
      </c>
      <c r="I88" s="6">
        <v>24</v>
      </c>
      <c r="J88" s="6">
        <v>100</v>
      </c>
      <c r="K88" s="6">
        <v>15</v>
      </c>
      <c r="L88" s="6">
        <v>101</v>
      </c>
      <c r="M88" s="6">
        <v>23</v>
      </c>
      <c r="N88" s="6" t="str">
        <f t="shared" si="4"/>
        <v>Percentil 3</v>
      </c>
      <c r="O88" s="6">
        <f t="shared" si="5"/>
        <v>81</v>
      </c>
    </row>
    <row r="89" spans="1:15" x14ac:dyDescent="0.25">
      <c r="A89" s="10" t="s">
        <v>182</v>
      </c>
      <c r="B89" s="10" t="s">
        <v>155</v>
      </c>
      <c r="C89" s="10" t="s">
        <v>156</v>
      </c>
      <c r="D89" s="11">
        <v>1111</v>
      </c>
      <c r="E89" s="10" t="s">
        <v>157</v>
      </c>
      <c r="F89" s="10" t="s">
        <v>19</v>
      </c>
      <c r="G89" s="10" t="s">
        <v>120</v>
      </c>
      <c r="H89" s="10" t="s">
        <v>0</v>
      </c>
      <c r="I89" s="11">
        <v>74</v>
      </c>
      <c r="J89" s="11">
        <v>102</v>
      </c>
      <c r="K89" s="11">
        <v>16</v>
      </c>
      <c r="L89" s="11">
        <v>101</v>
      </c>
      <c r="M89" s="11">
        <v>25</v>
      </c>
      <c r="N89" s="11" t="str">
        <f t="shared" si="4"/>
        <v>Percentil 3</v>
      </c>
      <c r="O89" s="11">
        <f t="shared" si="5"/>
        <v>81</v>
      </c>
    </row>
    <row r="90" spans="1:15" x14ac:dyDescent="0.25">
      <c r="A90" t="s">
        <v>182</v>
      </c>
      <c r="B90" t="s">
        <v>21</v>
      </c>
      <c r="C90" t="s">
        <v>22</v>
      </c>
      <c r="D90" s="6">
        <v>3104</v>
      </c>
      <c r="E90" t="s">
        <v>23</v>
      </c>
      <c r="F90" t="s">
        <v>19</v>
      </c>
      <c r="G90" t="s">
        <v>15</v>
      </c>
      <c r="H90" t="s">
        <v>0</v>
      </c>
      <c r="I90" s="6">
        <v>207</v>
      </c>
      <c r="J90" s="6">
        <v>99</v>
      </c>
      <c r="K90" s="6">
        <v>15</v>
      </c>
      <c r="L90" s="6">
        <v>100</v>
      </c>
      <c r="M90" s="6">
        <v>22</v>
      </c>
      <c r="N90" s="6" t="str">
        <f t="shared" si="4"/>
        <v>Percentil 2</v>
      </c>
      <c r="O90" s="6">
        <f t="shared" si="5"/>
        <v>88</v>
      </c>
    </row>
    <row r="91" spans="1:15" x14ac:dyDescent="0.25">
      <c r="A91" t="s">
        <v>182</v>
      </c>
      <c r="B91" t="s">
        <v>31</v>
      </c>
      <c r="C91" t="s">
        <v>32</v>
      </c>
      <c r="D91" s="6">
        <v>3715</v>
      </c>
      <c r="E91" t="s">
        <v>77</v>
      </c>
      <c r="F91" t="s">
        <v>62</v>
      </c>
      <c r="G91" t="s">
        <v>20</v>
      </c>
      <c r="H91" t="s">
        <v>0</v>
      </c>
      <c r="I91" s="6">
        <v>286</v>
      </c>
      <c r="J91" s="6">
        <v>97</v>
      </c>
      <c r="K91" s="6">
        <v>15</v>
      </c>
      <c r="L91" s="6">
        <v>100</v>
      </c>
      <c r="M91" s="6">
        <v>21</v>
      </c>
      <c r="N91" s="6" t="str">
        <f t="shared" si="4"/>
        <v>Percentil 2</v>
      </c>
      <c r="O91" s="6">
        <f t="shared" si="5"/>
        <v>88</v>
      </c>
    </row>
    <row r="92" spans="1:15" x14ac:dyDescent="0.25">
      <c r="A92" t="s">
        <v>182</v>
      </c>
      <c r="B92" t="s">
        <v>155</v>
      </c>
      <c r="C92" t="s">
        <v>156</v>
      </c>
      <c r="D92" s="6">
        <v>2737</v>
      </c>
      <c r="E92" t="s">
        <v>213</v>
      </c>
      <c r="F92" t="s">
        <v>62</v>
      </c>
      <c r="G92" t="s">
        <v>15</v>
      </c>
      <c r="H92" t="s">
        <v>0</v>
      </c>
      <c r="I92" s="6">
        <v>1</v>
      </c>
      <c r="J92" s="6">
        <v>109</v>
      </c>
      <c r="K92" s="6">
        <v>0</v>
      </c>
      <c r="L92" s="6">
        <v>100</v>
      </c>
      <c r="M92" s="6">
        <v>0</v>
      </c>
      <c r="N92" s="6" t="str">
        <f t="shared" si="4"/>
        <v>Percentil 2</v>
      </c>
      <c r="O92" s="6">
        <f t="shared" si="5"/>
        <v>88</v>
      </c>
    </row>
    <row r="93" spans="1:15" x14ac:dyDescent="0.25">
      <c r="A93" t="s">
        <v>182</v>
      </c>
      <c r="B93" t="s">
        <v>81</v>
      </c>
      <c r="C93" t="s">
        <v>82</v>
      </c>
      <c r="D93" s="6">
        <v>2743</v>
      </c>
      <c r="E93" t="s">
        <v>83</v>
      </c>
      <c r="F93" t="s">
        <v>62</v>
      </c>
      <c r="G93" t="s">
        <v>15</v>
      </c>
      <c r="H93" t="s">
        <v>0</v>
      </c>
      <c r="I93" s="6">
        <v>19</v>
      </c>
      <c r="J93" s="6">
        <v>102</v>
      </c>
      <c r="K93" s="6">
        <v>10</v>
      </c>
      <c r="L93" s="6">
        <v>100</v>
      </c>
      <c r="M93" s="6">
        <v>20</v>
      </c>
      <c r="N93" s="6" t="str">
        <f t="shared" si="4"/>
        <v>Percentil 2</v>
      </c>
      <c r="O93" s="6">
        <f t="shared" si="5"/>
        <v>88</v>
      </c>
    </row>
    <row r="94" spans="1:15" x14ac:dyDescent="0.25">
      <c r="A94" t="s">
        <v>182</v>
      </c>
      <c r="B94" t="s">
        <v>31</v>
      </c>
      <c r="C94" t="s">
        <v>32</v>
      </c>
      <c r="D94" s="6">
        <v>3301</v>
      </c>
      <c r="E94" t="s">
        <v>90</v>
      </c>
      <c r="F94" t="s">
        <v>91</v>
      </c>
      <c r="G94" t="s">
        <v>15</v>
      </c>
      <c r="H94" t="s">
        <v>0</v>
      </c>
      <c r="I94" s="6">
        <v>140</v>
      </c>
      <c r="J94" s="6">
        <v>100</v>
      </c>
      <c r="K94" s="6">
        <v>15</v>
      </c>
      <c r="L94" s="6">
        <v>100</v>
      </c>
      <c r="M94" s="6">
        <v>22</v>
      </c>
      <c r="N94" s="6" t="str">
        <f t="shared" si="4"/>
        <v>Percentil 2</v>
      </c>
      <c r="O94" s="6">
        <f t="shared" si="5"/>
        <v>88</v>
      </c>
    </row>
    <row r="95" spans="1:15" x14ac:dyDescent="0.25">
      <c r="A95" t="s">
        <v>182</v>
      </c>
      <c r="B95" t="s">
        <v>47</v>
      </c>
      <c r="C95" t="s">
        <v>48</v>
      </c>
      <c r="D95" s="6">
        <v>2744</v>
      </c>
      <c r="E95" t="s">
        <v>218</v>
      </c>
      <c r="F95" t="s">
        <v>62</v>
      </c>
      <c r="G95" t="s">
        <v>15</v>
      </c>
      <c r="H95" t="s">
        <v>0</v>
      </c>
      <c r="I95" s="6">
        <v>92</v>
      </c>
      <c r="J95" s="6">
        <v>96</v>
      </c>
      <c r="K95" s="6">
        <v>15</v>
      </c>
      <c r="L95" s="6">
        <v>100</v>
      </c>
      <c r="M95" s="6">
        <v>21</v>
      </c>
      <c r="N95" s="6" t="str">
        <f t="shared" si="4"/>
        <v>Percentil 2</v>
      </c>
      <c r="O95" s="6">
        <f t="shared" si="5"/>
        <v>88</v>
      </c>
    </row>
    <row r="96" spans="1:15" x14ac:dyDescent="0.25">
      <c r="A96" t="s">
        <v>182</v>
      </c>
      <c r="B96" t="s">
        <v>122</v>
      </c>
      <c r="C96" t="s">
        <v>123</v>
      </c>
      <c r="D96" s="6">
        <v>1112</v>
      </c>
      <c r="E96" t="s">
        <v>128</v>
      </c>
      <c r="F96" t="s">
        <v>19</v>
      </c>
      <c r="G96" t="s">
        <v>120</v>
      </c>
      <c r="H96" t="s">
        <v>0</v>
      </c>
      <c r="I96" s="6">
        <v>92</v>
      </c>
      <c r="J96" s="6">
        <v>100</v>
      </c>
      <c r="K96" s="6">
        <v>15</v>
      </c>
      <c r="L96" s="6">
        <v>100</v>
      </c>
      <c r="M96" s="6">
        <v>21</v>
      </c>
      <c r="N96" s="6" t="str">
        <f t="shared" si="4"/>
        <v>Percentil 2</v>
      </c>
      <c r="O96" s="6">
        <f t="shared" si="5"/>
        <v>88</v>
      </c>
    </row>
    <row r="97" spans="1:15" x14ac:dyDescent="0.25">
      <c r="A97" t="s">
        <v>182</v>
      </c>
      <c r="B97" t="s">
        <v>16</v>
      </c>
      <c r="C97" t="s">
        <v>17</v>
      </c>
      <c r="D97" s="6">
        <v>1205</v>
      </c>
      <c r="E97" t="s">
        <v>129</v>
      </c>
      <c r="F97" t="s">
        <v>113</v>
      </c>
      <c r="G97" t="s">
        <v>120</v>
      </c>
      <c r="H97" t="s">
        <v>0</v>
      </c>
      <c r="I97" s="6">
        <v>121</v>
      </c>
      <c r="J97" s="6">
        <v>95</v>
      </c>
      <c r="K97" s="6">
        <v>17</v>
      </c>
      <c r="L97" s="6">
        <v>100</v>
      </c>
      <c r="M97" s="6">
        <v>26</v>
      </c>
      <c r="N97" s="6" t="str">
        <f t="shared" si="4"/>
        <v>Percentil 2</v>
      </c>
      <c r="O97" s="6">
        <f t="shared" si="5"/>
        <v>88</v>
      </c>
    </row>
    <row r="98" spans="1:15" x14ac:dyDescent="0.25">
      <c r="A98" t="s">
        <v>182</v>
      </c>
      <c r="B98" t="s">
        <v>35</v>
      </c>
      <c r="C98" t="s">
        <v>36</v>
      </c>
      <c r="D98" s="6">
        <v>2805</v>
      </c>
      <c r="E98" t="s">
        <v>254</v>
      </c>
      <c r="F98" t="s">
        <v>27</v>
      </c>
      <c r="G98" t="s">
        <v>120</v>
      </c>
      <c r="H98" t="s">
        <v>0</v>
      </c>
      <c r="I98" s="6">
        <v>9</v>
      </c>
      <c r="J98" s="6">
        <v>97</v>
      </c>
      <c r="K98" s="6">
        <v>11</v>
      </c>
      <c r="L98" s="6">
        <v>100</v>
      </c>
      <c r="M98" s="6">
        <v>12</v>
      </c>
      <c r="N98" s="6" t="str">
        <f t="shared" si="4"/>
        <v>Percentil 2</v>
      </c>
      <c r="O98" s="6">
        <f t="shared" si="5"/>
        <v>88</v>
      </c>
    </row>
    <row r="99" spans="1:15" x14ac:dyDescent="0.25">
      <c r="A99" t="s">
        <v>182</v>
      </c>
      <c r="B99" t="s">
        <v>16</v>
      </c>
      <c r="C99" t="s">
        <v>17</v>
      </c>
      <c r="D99" s="6">
        <v>3103</v>
      </c>
      <c r="E99" t="s">
        <v>18</v>
      </c>
      <c r="F99" t="s">
        <v>19</v>
      </c>
      <c r="G99" t="s">
        <v>20</v>
      </c>
      <c r="H99" t="s">
        <v>0</v>
      </c>
      <c r="I99" s="6">
        <v>149</v>
      </c>
      <c r="J99" s="6">
        <v>99</v>
      </c>
      <c r="K99" s="6">
        <v>15</v>
      </c>
      <c r="L99" s="6">
        <v>99</v>
      </c>
      <c r="M99" s="6">
        <v>22</v>
      </c>
      <c r="N99" s="6" t="str">
        <f t="shared" ref="N99:N130" si="6">VLOOKUP(L99,$O$142:$P$146,2,1)</f>
        <v>Percentil 2</v>
      </c>
      <c r="O99" s="6">
        <f t="shared" ref="O99:O130" si="7">_xlfn.RANK.EQ(L99,$L$3:$L$140,0)</f>
        <v>97</v>
      </c>
    </row>
    <row r="100" spans="1:15" x14ac:dyDescent="0.25">
      <c r="A100" t="s">
        <v>182</v>
      </c>
      <c r="B100" t="s">
        <v>24</v>
      </c>
      <c r="C100" t="s">
        <v>25</v>
      </c>
      <c r="D100" s="6">
        <v>2833</v>
      </c>
      <c r="E100" t="s">
        <v>56</v>
      </c>
      <c r="F100" t="s">
        <v>27</v>
      </c>
      <c r="G100" t="s">
        <v>15</v>
      </c>
      <c r="H100" t="s">
        <v>0</v>
      </c>
      <c r="I100" s="6">
        <v>509</v>
      </c>
      <c r="J100" s="6">
        <v>95</v>
      </c>
      <c r="K100" s="6">
        <v>15</v>
      </c>
      <c r="L100" s="6">
        <v>99</v>
      </c>
      <c r="M100" s="6">
        <v>22</v>
      </c>
      <c r="N100" s="6" t="str">
        <f t="shared" si="6"/>
        <v>Percentil 2</v>
      </c>
      <c r="O100" s="6">
        <f t="shared" si="7"/>
        <v>97</v>
      </c>
    </row>
    <row r="101" spans="1:15" x14ac:dyDescent="0.25">
      <c r="A101" t="s">
        <v>182</v>
      </c>
      <c r="B101" t="s">
        <v>16</v>
      </c>
      <c r="C101" t="s">
        <v>17</v>
      </c>
      <c r="D101" s="6">
        <v>9121</v>
      </c>
      <c r="E101" t="s">
        <v>79</v>
      </c>
      <c r="F101" t="s">
        <v>62</v>
      </c>
      <c r="G101" t="s">
        <v>15</v>
      </c>
      <c r="H101" t="s">
        <v>0</v>
      </c>
      <c r="I101" s="6">
        <v>98</v>
      </c>
      <c r="J101" s="6">
        <v>104</v>
      </c>
      <c r="K101" s="6">
        <v>17</v>
      </c>
      <c r="L101" s="6">
        <v>99</v>
      </c>
      <c r="M101" s="6">
        <v>25</v>
      </c>
      <c r="N101" s="6" t="str">
        <f t="shared" si="6"/>
        <v>Percentil 2</v>
      </c>
      <c r="O101" s="6">
        <f t="shared" si="7"/>
        <v>97</v>
      </c>
    </row>
    <row r="102" spans="1:15" x14ac:dyDescent="0.25">
      <c r="A102" t="s">
        <v>182</v>
      </c>
      <c r="B102" t="s">
        <v>171</v>
      </c>
      <c r="C102" t="s">
        <v>32</v>
      </c>
      <c r="D102" s="6">
        <v>4107</v>
      </c>
      <c r="E102" t="s">
        <v>172</v>
      </c>
      <c r="F102" t="s">
        <v>19</v>
      </c>
      <c r="G102" t="s">
        <v>42</v>
      </c>
      <c r="H102" t="s">
        <v>0</v>
      </c>
      <c r="I102" s="6">
        <v>97</v>
      </c>
      <c r="J102" s="6">
        <v>96</v>
      </c>
      <c r="K102" s="6">
        <v>17</v>
      </c>
      <c r="L102" s="6">
        <v>99</v>
      </c>
      <c r="M102" s="6">
        <v>24</v>
      </c>
      <c r="N102" s="6" t="str">
        <f t="shared" si="6"/>
        <v>Percentil 2</v>
      </c>
      <c r="O102" s="6">
        <f t="shared" si="7"/>
        <v>97</v>
      </c>
    </row>
    <row r="103" spans="1:15" x14ac:dyDescent="0.25">
      <c r="A103" t="s">
        <v>182</v>
      </c>
      <c r="B103" t="s">
        <v>11</v>
      </c>
      <c r="C103" t="s">
        <v>12</v>
      </c>
      <c r="D103" s="6">
        <v>9110</v>
      </c>
      <c r="E103" t="s">
        <v>116</v>
      </c>
      <c r="F103" t="s">
        <v>19</v>
      </c>
      <c r="G103" t="s">
        <v>20</v>
      </c>
      <c r="H103" t="s">
        <v>0</v>
      </c>
      <c r="I103" s="6">
        <v>37547</v>
      </c>
      <c r="J103" s="6">
        <v>96</v>
      </c>
      <c r="K103" s="6">
        <v>16</v>
      </c>
      <c r="L103" s="6">
        <v>99</v>
      </c>
      <c r="M103" s="6">
        <v>22</v>
      </c>
      <c r="N103" s="6" t="str">
        <f t="shared" si="6"/>
        <v>Percentil 2</v>
      </c>
      <c r="O103" s="6">
        <f t="shared" si="7"/>
        <v>97</v>
      </c>
    </row>
    <row r="104" spans="1:15" x14ac:dyDescent="0.25">
      <c r="A104" t="s">
        <v>182</v>
      </c>
      <c r="B104" t="s">
        <v>31</v>
      </c>
      <c r="C104" t="s">
        <v>32</v>
      </c>
      <c r="D104" s="6">
        <v>1203</v>
      </c>
      <c r="E104" t="s">
        <v>142</v>
      </c>
      <c r="F104" t="s">
        <v>113</v>
      </c>
      <c r="G104" t="s">
        <v>120</v>
      </c>
      <c r="H104" t="s">
        <v>0</v>
      </c>
      <c r="I104" s="6">
        <v>115</v>
      </c>
      <c r="J104" s="6">
        <v>98</v>
      </c>
      <c r="K104" s="6">
        <v>15</v>
      </c>
      <c r="L104" s="6">
        <v>99</v>
      </c>
      <c r="M104" s="6">
        <v>22</v>
      </c>
      <c r="N104" s="6" t="str">
        <f t="shared" si="6"/>
        <v>Percentil 2</v>
      </c>
      <c r="O104" s="6">
        <f t="shared" si="7"/>
        <v>97</v>
      </c>
    </row>
    <row r="105" spans="1:15" x14ac:dyDescent="0.25">
      <c r="A105" t="s">
        <v>182</v>
      </c>
      <c r="B105" t="s">
        <v>16</v>
      </c>
      <c r="C105" t="s">
        <v>17</v>
      </c>
      <c r="D105" s="6">
        <v>1832</v>
      </c>
      <c r="E105" t="s">
        <v>154</v>
      </c>
      <c r="F105" t="s">
        <v>27</v>
      </c>
      <c r="G105" t="s">
        <v>120</v>
      </c>
      <c r="H105" t="s">
        <v>0</v>
      </c>
      <c r="I105" s="6">
        <v>166</v>
      </c>
      <c r="J105" s="6">
        <v>96</v>
      </c>
      <c r="K105" s="6">
        <v>14</v>
      </c>
      <c r="L105" s="6">
        <v>99</v>
      </c>
      <c r="M105" s="6">
        <v>20</v>
      </c>
      <c r="N105" s="6" t="str">
        <f t="shared" si="6"/>
        <v>Percentil 2</v>
      </c>
      <c r="O105" s="6">
        <f t="shared" si="7"/>
        <v>97</v>
      </c>
    </row>
    <row r="106" spans="1:15" x14ac:dyDescent="0.25">
      <c r="A106" t="s">
        <v>182</v>
      </c>
      <c r="B106" t="s">
        <v>186</v>
      </c>
      <c r="C106" t="s">
        <v>32</v>
      </c>
      <c r="D106" s="6">
        <v>3801</v>
      </c>
      <c r="E106" t="s">
        <v>187</v>
      </c>
      <c r="F106" t="s">
        <v>27</v>
      </c>
      <c r="G106" t="s">
        <v>20</v>
      </c>
      <c r="H106" t="s">
        <v>0</v>
      </c>
      <c r="I106" s="6">
        <v>67</v>
      </c>
      <c r="J106" s="6">
        <v>94</v>
      </c>
      <c r="K106" s="6">
        <v>14</v>
      </c>
      <c r="L106" s="6">
        <v>98</v>
      </c>
      <c r="M106" s="6">
        <v>19</v>
      </c>
      <c r="N106" s="6" t="str">
        <f t="shared" si="6"/>
        <v>Percentil 2</v>
      </c>
      <c r="O106" s="6">
        <f t="shared" si="7"/>
        <v>104</v>
      </c>
    </row>
    <row r="107" spans="1:15" x14ac:dyDescent="0.25">
      <c r="A107" t="s">
        <v>182</v>
      </c>
      <c r="B107" t="s">
        <v>35</v>
      </c>
      <c r="C107" t="s">
        <v>36</v>
      </c>
      <c r="D107" s="6">
        <v>3821</v>
      </c>
      <c r="E107" t="s">
        <v>37</v>
      </c>
      <c r="F107" t="s">
        <v>27</v>
      </c>
      <c r="G107" t="s">
        <v>20</v>
      </c>
      <c r="H107" t="s">
        <v>0</v>
      </c>
      <c r="I107" s="6">
        <v>215</v>
      </c>
      <c r="J107" s="6">
        <v>97</v>
      </c>
      <c r="K107" s="6">
        <v>17</v>
      </c>
      <c r="L107" s="6">
        <v>98</v>
      </c>
      <c r="M107" s="6">
        <v>25</v>
      </c>
      <c r="N107" s="6" t="str">
        <f t="shared" si="6"/>
        <v>Percentil 2</v>
      </c>
      <c r="O107" s="6">
        <f t="shared" si="7"/>
        <v>104</v>
      </c>
    </row>
    <row r="108" spans="1:15" x14ac:dyDescent="0.25">
      <c r="A108" t="s">
        <v>182</v>
      </c>
      <c r="B108" t="s">
        <v>16</v>
      </c>
      <c r="C108" t="s">
        <v>17</v>
      </c>
      <c r="D108" s="6">
        <v>2825</v>
      </c>
      <c r="E108" t="s">
        <v>198</v>
      </c>
      <c r="F108" t="s">
        <v>27</v>
      </c>
      <c r="G108" t="s">
        <v>15</v>
      </c>
      <c r="H108" t="s">
        <v>0</v>
      </c>
      <c r="I108" s="6">
        <v>63</v>
      </c>
      <c r="J108" s="6">
        <v>98</v>
      </c>
      <c r="K108" s="6">
        <v>17</v>
      </c>
      <c r="L108" s="6">
        <v>98</v>
      </c>
      <c r="M108" s="6">
        <v>27</v>
      </c>
      <c r="N108" s="6" t="str">
        <f t="shared" si="6"/>
        <v>Percentil 2</v>
      </c>
      <c r="O108" s="6">
        <f t="shared" si="7"/>
        <v>104</v>
      </c>
    </row>
    <row r="109" spans="1:15" x14ac:dyDescent="0.25">
      <c r="A109" t="s">
        <v>182</v>
      </c>
      <c r="B109" t="s">
        <v>16</v>
      </c>
      <c r="C109" t="s">
        <v>17</v>
      </c>
      <c r="D109" s="6">
        <v>3710</v>
      </c>
      <c r="E109" t="s">
        <v>76</v>
      </c>
      <c r="F109" t="s">
        <v>62</v>
      </c>
      <c r="G109" t="s">
        <v>20</v>
      </c>
      <c r="H109" t="s">
        <v>0</v>
      </c>
      <c r="I109" s="6">
        <v>341</v>
      </c>
      <c r="J109" s="6">
        <v>94</v>
      </c>
      <c r="K109" s="6">
        <v>15</v>
      </c>
      <c r="L109" s="6">
        <v>98</v>
      </c>
      <c r="M109" s="6">
        <v>23</v>
      </c>
      <c r="N109" s="6" t="str">
        <f t="shared" si="6"/>
        <v>Percentil 2</v>
      </c>
      <c r="O109" s="6">
        <f t="shared" si="7"/>
        <v>104</v>
      </c>
    </row>
    <row r="110" spans="1:15" x14ac:dyDescent="0.25">
      <c r="A110" t="s">
        <v>182</v>
      </c>
      <c r="B110" t="s">
        <v>96</v>
      </c>
      <c r="C110" t="s">
        <v>32</v>
      </c>
      <c r="D110" s="6">
        <v>4101</v>
      </c>
      <c r="E110" t="s">
        <v>97</v>
      </c>
      <c r="F110" t="s">
        <v>19</v>
      </c>
      <c r="G110" t="s">
        <v>42</v>
      </c>
      <c r="H110" t="s">
        <v>0</v>
      </c>
      <c r="I110" s="6">
        <v>165</v>
      </c>
      <c r="J110" s="6">
        <v>96</v>
      </c>
      <c r="K110" s="6">
        <v>15</v>
      </c>
      <c r="L110" s="6">
        <v>98</v>
      </c>
      <c r="M110" s="6">
        <v>23</v>
      </c>
      <c r="N110" s="6" t="str">
        <f t="shared" si="6"/>
        <v>Percentil 2</v>
      </c>
      <c r="O110" s="6">
        <f t="shared" si="7"/>
        <v>104</v>
      </c>
    </row>
    <row r="111" spans="1:15" x14ac:dyDescent="0.25">
      <c r="A111" t="s">
        <v>182</v>
      </c>
      <c r="B111" t="s">
        <v>44</v>
      </c>
      <c r="C111" t="s">
        <v>45</v>
      </c>
      <c r="D111" s="6">
        <v>1217</v>
      </c>
      <c r="E111" t="s">
        <v>135</v>
      </c>
      <c r="F111" t="s">
        <v>113</v>
      </c>
      <c r="G111" t="s">
        <v>120</v>
      </c>
      <c r="H111" t="s">
        <v>0</v>
      </c>
      <c r="I111" s="6">
        <v>20</v>
      </c>
      <c r="J111" s="6">
        <v>94</v>
      </c>
      <c r="K111" s="6">
        <v>13</v>
      </c>
      <c r="L111" s="6">
        <v>98</v>
      </c>
      <c r="M111" s="6">
        <v>17</v>
      </c>
      <c r="N111" s="6" t="str">
        <f t="shared" si="6"/>
        <v>Percentil 2</v>
      </c>
      <c r="O111" s="6">
        <f t="shared" si="7"/>
        <v>104</v>
      </c>
    </row>
    <row r="112" spans="1:15" x14ac:dyDescent="0.25">
      <c r="A112" t="s">
        <v>182</v>
      </c>
      <c r="B112" t="s">
        <v>73</v>
      </c>
      <c r="C112" t="s">
        <v>74</v>
      </c>
      <c r="D112" s="6">
        <v>1114</v>
      </c>
      <c r="E112" t="s">
        <v>153</v>
      </c>
      <c r="F112" t="s">
        <v>19</v>
      </c>
      <c r="G112" t="s">
        <v>120</v>
      </c>
      <c r="H112" t="s">
        <v>0</v>
      </c>
      <c r="I112" s="6">
        <v>2</v>
      </c>
      <c r="J112" s="6">
        <v>92</v>
      </c>
      <c r="K112" s="6">
        <v>8</v>
      </c>
      <c r="L112" s="6">
        <v>98</v>
      </c>
      <c r="M112" s="6">
        <v>5</v>
      </c>
      <c r="N112" s="6" t="str">
        <f t="shared" si="6"/>
        <v>Percentil 2</v>
      </c>
      <c r="O112" s="6">
        <f t="shared" si="7"/>
        <v>104</v>
      </c>
    </row>
    <row r="113" spans="1:15" x14ac:dyDescent="0.25">
      <c r="A113" t="s">
        <v>182</v>
      </c>
      <c r="B113" t="s">
        <v>131</v>
      </c>
      <c r="C113" t="s">
        <v>29</v>
      </c>
      <c r="D113" s="6">
        <v>1831</v>
      </c>
      <c r="E113" t="s">
        <v>132</v>
      </c>
      <c r="F113" t="s">
        <v>27</v>
      </c>
      <c r="G113" t="s">
        <v>120</v>
      </c>
      <c r="H113" t="s">
        <v>0</v>
      </c>
      <c r="I113" s="6">
        <v>5</v>
      </c>
      <c r="J113" s="6">
        <v>91</v>
      </c>
      <c r="K113" s="6">
        <v>4</v>
      </c>
      <c r="L113" s="6">
        <v>97</v>
      </c>
      <c r="M113" s="6">
        <v>16</v>
      </c>
      <c r="N113" s="6" t="str">
        <f t="shared" si="6"/>
        <v>Percentil 1</v>
      </c>
      <c r="O113" s="6">
        <f t="shared" si="7"/>
        <v>111</v>
      </c>
    </row>
    <row r="114" spans="1:15" x14ac:dyDescent="0.25">
      <c r="A114" t="s">
        <v>182</v>
      </c>
      <c r="B114" t="s">
        <v>183</v>
      </c>
      <c r="C114" t="s">
        <v>123</v>
      </c>
      <c r="D114" s="6">
        <v>4112</v>
      </c>
      <c r="E114" t="s">
        <v>184</v>
      </c>
      <c r="F114" t="s">
        <v>19</v>
      </c>
      <c r="G114" t="s">
        <v>42</v>
      </c>
      <c r="H114" t="s">
        <v>0</v>
      </c>
      <c r="I114" s="6">
        <v>30</v>
      </c>
      <c r="J114" s="6">
        <v>95</v>
      </c>
      <c r="K114" s="6">
        <v>13</v>
      </c>
      <c r="L114" s="6">
        <v>96</v>
      </c>
      <c r="M114" s="6">
        <v>25</v>
      </c>
      <c r="N114" s="6" t="str">
        <f t="shared" si="6"/>
        <v>Percentil 1</v>
      </c>
      <c r="O114" s="6">
        <f t="shared" si="7"/>
        <v>112</v>
      </c>
    </row>
    <row r="115" spans="1:15" x14ac:dyDescent="0.25">
      <c r="A115" t="s">
        <v>182</v>
      </c>
      <c r="B115" t="s">
        <v>28</v>
      </c>
      <c r="C115" t="s">
        <v>29</v>
      </c>
      <c r="D115" s="6">
        <v>3811</v>
      </c>
      <c r="E115" t="s">
        <v>30</v>
      </c>
      <c r="F115" t="s">
        <v>27</v>
      </c>
      <c r="G115" t="s">
        <v>20</v>
      </c>
      <c r="H115" t="s">
        <v>0</v>
      </c>
      <c r="I115" s="6">
        <v>24</v>
      </c>
      <c r="J115" s="6">
        <v>99</v>
      </c>
      <c r="K115" s="6">
        <v>22</v>
      </c>
      <c r="L115" s="6">
        <v>96</v>
      </c>
      <c r="M115" s="6">
        <v>34</v>
      </c>
      <c r="N115" s="6" t="str">
        <f t="shared" si="6"/>
        <v>Percentil 1</v>
      </c>
      <c r="O115" s="6">
        <f t="shared" si="7"/>
        <v>112</v>
      </c>
    </row>
    <row r="116" spans="1:15" x14ac:dyDescent="0.25">
      <c r="A116" t="s">
        <v>182</v>
      </c>
      <c r="B116" t="s">
        <v>188</v>
      </c>
      <c r="C116" t="s">
        <v>25</v>
      </c>
      <c r="D116" s="6">
        <v>3834</v>
      </c>
      <c r="E116" t="s">
        <v>189</v>
      </c>
      <c r="F116" t="s">
        <v>27</v>
      </c>
      <c r="G116" t="s">
        <v>20</v>
      </c>
      <c r="H116" t="s">
        <v>0</v>
      </c>
      <c r="I116" s="6">
        <v>53</v>
      </c>
      <c r="J116" s="6">
        <v>93</v>
      </c>
      <c r="K116" s="6">
        <v>15</v>
      </c>
      <c r="L116" s="6">
        <v>96</v>
      </c>
      <c r="M116" s="6">
        <v>19</v>
      </c>
      <c r="N116" s="6" t="str">
        <f t="shared" si="6"/>
        <v>Percentil 1</v>
      </c>
      <c r="O116" s="6">
        <f t="shared" si="7"/>
        <v>112</v>
      </c>
    </row>
    <row r="117" spans="1:15" x14ac:dyDescent="0.25">
      <c r="A117" t="s">
        <v>182</v>
      </c>
      <c r="B117" t="s">
        <v>200</v>
      </c>
      <c r="C117" t="s">
        <v>25</v>
      </c>
      <c r="D117" s="6">
        <v>2739</v>
      </c>
      <c r="E117" t="s">
        <v>201</v>
      </c>
      <c r="F117" t="s">
        <v>62</v>
      </c>
      <c r="G117" t="s">
        <v>15</v>
      </c>
      <c r="H117" t="s">
        <v>0</v>
      </c>
      <c r="I117" s="6">
        <v>31</v>
      </c>
      <c r="J117" s="6">
        <v>98</v>
      </c>
      <c r="K117" s="6">
        <v>17</v>
      </c>
      <c r="L117" s="6">
        <v>96</v>
      </c>
      <c r="M117" s="6">
        <v>24</v>
      </c>
      <c r="N117" s="6" t="str">
        <f t="shared" si="6"/>
        <v>Percentil 1</v>
      </c>
      <c r="O117" s="6">
        <f t="shared" si="7"/>
        <v>112</v>
      </c>
    </row>
    <row r="118" spans="1:15" x14ac:dyDescent="0.25">
      <c r="A118" t="s">
        <v>182</v>
      </c>
      <c r="B118" t="s">
        <v>24</v>
      </c>
      <c r="C118" t="s">
        <v>25</v>
      </c>
      <c r="D118" s="6">
        <v>3107</v>
      </c>
      <c r="E118" t="s">
        <v>89</v>
      </c>
      <c r="F118" t="s">
        <v>19</v>
      </c>
      <c r="G118" t="s">
        <v>15</v>
      </c>
      <c r="H118" t="s">
        <v>0</v>
      </c>
      <c r="I118" s="6">
        <v>9</v>
      </c>
      <c r="J118" s="6">
        <v>107</v>
      </c>
      <c r="K118" s="6">
        <v>18</v>
      </c>
      <c r="L118" s="6">
        <v>96</v>
      </c>
      <c r="M118" s="6">
        <v>36</v>
      </c>
      <c r="N118" s="6" t="str">
        <f t="shared" si="6"/>
        <v>Percentil 1</v>
      </c>
      <c r="O118" s="6">
        <f t="shared" si="7"/>
        <v>112</v>
      </c>
    </row>
    <row r="119" spans="1:15" x14ac:dyDescent="0.25">
      <c r="A119" t="s">
        <v>182</v>
      </c>
      <c r="B119" t="s">
        <v>101</v>
      </c>
      <c r="C119" t="s">
        <v>102</v>
      </c>
      <c r="D119" s="6">
        <v>3102</v>
      </c>
      <c r="E119" t="s">
        <v>103</v>
      </c>
      <c r="F119" t="s">
        <v>19</v>
      </c>
      <c r="G119" t="s">
        <v>20</v>
      </c>
      <c r="H119" t="s">
        <v>0</v>
      </c>
      <c r="I119" s="6">
        <v>76</v>
      </c>
      <c r="J119" s="6">
        <v>94</v>
      </c>
      <c r="K119" s="6">
        <v>18</v>
      </c>
      <c r="L119" s="6">
        <v>96</v>
      </c>
      <c r="M119" s="6">
        <v>23</v>
      </c>
      <c r="N119" s="6" t="str">
        <f t="shared" si="6"/>
        <v>Percentil 1</v>
      </c>
      <c r="O119" s="6">
        <f t="shared" si="7"/>
        <v>112</v>
      </c>
    </row>
    <row r="120" spans="1:15" x14ac:dyDescent="0.25">
      <c r="A120" t="s">
        <v>182</v>
      </c>
      <c r="B120" t="s">
        <v>11</v>
      </c>
      <c r="C120" t="s">
        <v>12</v>
      </c>
      <c r="D120" s="6">
        <v>3830</v>
      </c>
      <c r="E120" t="s">
        <v>43</v>
      </c>
      <c r="F120" t="s">
        <v>27</v>
      </c>
      <c r="G120" t="s">
        <v>20</v>
      </c>
      <c r="H120" t="s">
        <v>0</v>
      </c>
      <c r="I120" s="6">
        <v>72</v>
      </c>
      <c r="J120" s="6">
        <v>94</v>
      </c>
      <c r="K120" s="6">
        <v>19</v>
      </c>
      <c r="L120" s="6">
        <v>95</v>
      </c>
      <c r="M120" s="6">
        <v>28</v>
      </c>
      <c r="N120" s="6" t="str">
        <f t="shared" si="6"/>
        <v>Percentil 1</v>
      </c>
      <c r="O120" s="6">
        <f t="shared" si="7"/>
        <v>118</v>
      </c>
    </row>
    <row r="121" spans="1:15" x14ac:dyDescent="0.25">
      <c r="A121" t="s">
        <v>182</v>
      </c>
      <c r="B121" t="s">
        <v>24</v>
      </c>
      <c r="C121" t="s">
        <v>25</v>
      </c>
      <c r="D121" s="6">
        <v>2815</v>
      </c>
      <c r="E121" t="s">
        <v>191</v>
      </c>
      <c r="F121" t="s">
        <v>27</v>
      </c>
      <c r="G121" t="s">
        <v>15</v>
      </c>
      <c r="H121" t="s">
        <v>0</v>
      </c>
      <c r="I121" s="6">
        <v>3</v>
      </c>
      <c r="J121" s="6">
        <v>108</v>
      </c>
      <c r="K121" s="6">
        <v>6</v>
      </c>
      <c r="L121" s="6">
        <v>95</v>
      </c>
      <c r="M121" s="6">
        <v>27</v>
      </c>
      <c r="N121" s="6" t="str">
        <f t="shared" si="6"/>
        <v>Percentil 1</v>
      </c>
      <c r="O121" s="6">
        <f t="shared" si="7"/>
        <v>118</v>
      </c>
    </row>
    <row r="122" spans="1:15" x14ac:dyDescent="0.25">
      <c r="A122" t="s">
        <v>182</v>
      </c>
      <c r="B122" t="s">
        <v>31</v>
      </c>
      <c r="C122" t="s">
        <v>32</v>
      </c>
      <c r="D122" s="6">
        <v>9906</v>
      </c>
      <c r="E122" t="s">
        <v>197</v>
      </c>
      <c r="F122" t="s">
        <v>27</v>
      </c>
      <c r="G122" t="s">
        <v>15</v>
      </c>
      <c r="H122" t="s">
        <v>0</v>
      </c>
      <c r="I122" s="6">
        <v>2</v>
      </c>
      <c r="J122" s="6">
        <v>104</v>
      </c>
      <c r="K122" s="6">
        <v>11</v>
      </c>
      <c r="L122" s="6">
        <v>95</v>
      </c>
      <c r="M122" s="6">
        <v>17</v>
      </c>
      <c r="N122" s="6" t="str">
        <f t="shared" si="6"/>
        <v>Percentil 1</v>
      </c>
      <c r="O122" s="6">
        <f t="shared" si="7"/>
        <v>118</v>
      </c>
    </row>
    <row r="123" spans="1:15" x14ac:dyDescent="0.25">
      <c r="A123" t="s">
        <v>182</v>
      </c>
      <c r="B123" t="s">
        <v>245</v>
      </c>
      <c r="C123" t="s">
        <v>102</v>
      </c>
      <c r="D123" s="6">
        <v>1210</v>
      </c>
      <c r="E123" t="s">
        <v>246</v>
      </c>
      <c r="F123" t="s">
        <v>113</v>
      </c>
      <c r="G123" t="s">
        <v>120</v>
      </c>
      <c r="H123" t="s">
        <v>0</v>
      </c>
      <c r="I123" s="6">
        <v>32</v>
      </c>
      <c r="J123" s="6">
        <v>94</v>
      </c>
      <c r="K123" s="6">
        <v>15</v>
      </c>
      <c r="L123" s="6">
        <v>95</v>
      </c>
      <c r="M123" s="6">
        <v>27</v>
      </c>
      <c r="N123" s="6" t="str">
        <f t="shared" si="6"/>
        <v>Percentil 1</v>
      </c>
      <c r="O123" s="6">
        <f t="shared" si="7"/>
        <v>118</v>
      </c>
    </row>
    <row r="124" spans="1:15" x14ac:dyDescent="0.25">
      <c r="A124" t="s">
        <v>182</v>
      </c>
      <c r="B124" t="s">
        <v>31</v>
      </c>
      <c r="C124" t="s">
        <v>32</v>
      </c>
      <c r="D124" s="6">
        <v>3806</v>
      </c>
      <c r="E124" t="s">
        <v>33</v>
      </c>
      <c r="F124" t="s">
        <v>27</v>
      </c>
      <c r="G124" t="s">
        <v>20</v>
      </c>
      <c r="H124" t="s">
        <v>0</v>
      </c>
      <c r="I124" s="6">
        <v>9</v>
      </c>
      <c r="J124" s="6">
        <v>94</v>
      </c>
      <c r="K124" s="6">
        <v>14</v>
      </c>
      <c r="L124" s="6">
        <v>94</v>
      </c>
      <c r="M124" s="6">
        <v>27</v>
      </c>
      <c r="N124" s="6" t="str">
        <f t="shared" si="6"/>
        <v>Percentil 1</v>
      </c>
      <c r="O124" s="6">
        <f t="shared" si="7"/>
        <v>122</v>
      </c>
    </row>
    <row r="125" spans="1:15" x14ac:dyDescent="0.25">
      <c r="A125" t="s">
        <v>182</v>
      </c>
      <c r="B125" t="s">
        <v>110</v>
      </c>
      <c r="C125" t="s">
        <v>111</v>
      </c>
      <c r="D125" s="6">
        <v>2207</v>
      </c>
      <c r="E125" t="s">
        <v>112</v>
      </c>
      <c r="F125" t="s">
        <v>113</v>
      </c>
      <c r="G125" t="s">
        <v>15</v>
      </c>
      <c r="H125" t="s">
        <v>0</v>
      </c>
      <c r="I125" s="6">
        <v>77</v>
      </c>
      <c r="J125" s="6">
        <v>95</v>
      </c>
      <c r="K125" s="6">
        <v>15</v>
      </c>
      <c r="L125" s="6">
        <v>94</v>
      </c>
      <c r="M125" s="6">
        <v>24</v>
      </c>
      <c r="N125" s="6" t="str">
        <f t="shared" si="6"/>
        <v>Percentil 1</v>
      </c>
      <c r="O125" s="6">
        <f t="shared" si="7"/>
        <v>122</v>
      </c>
    </row>
    <row r="126" spans="1:15" x14ac:dyDescent="0.25">
      <c r="A126" t="s">
        <v>182</v>
      </c>
      <c r="B126" t="s">
        <v>11</v>
      </c>
      <c r="C126" t="s">
        <v>12</v>
      </c>
      <c r="D126" s="6">
        <v>3819</v>
      </c>
      <c r="E126" t="s">
        <v>40</v>
      </c>
      <c r="F126" t="s">
        <v>27</v>
      </c>
      <c r="G126" t="s">
        <v>20</v>
      </c>
      <c r="H126" t="s">
        <v>0</v>
      </c>
      <c r="I126" s="6">
        <v>19</v>
      </c>
      <c r="J126" s="6">
        <v>97</v>
      </c>
      <c r="K126" s="6">
        <v>12</v>
      </c>
      <c r="L126" s="6">
        <v>93</v>
      </c>
      <c r="M126" s="6">
        <v>23</v>
      </c>
      <c r="N126" s="6" t="str">
        <f t="shared" si="6"/>
        <v>Percentil 1</v>
      </c>
      <c r="O126" s="6">
        <f t="shared" si="7"/>
        <v>124</v>
      </c>
    </row>
    <row r="127" spans="1:15" x14ac:dyDescent="0.25">
      <c r="A127" t="s">
        <v>182</v>
      </c>
      <c r="B127" t="s">
        <v>108</v>
      </c>
      <c r="C127" t="s">
        <v>29</v>
      </c>
      <c r="D127" s="6">
        <v>4110</v>
      </c>
      <c r="E127" t="s">
        <v>109</v>
      </c>
      <c r="F127" t="s">
        <v>19</v>
      </c>
      <c r="G127" t="s">
        <v>42</v>
      </c>
      <c r="H127" t="s">
        <v>0</v>
      </c>
      <c r="I127" s="6">
        <v>465</v>
      </c>
      <c r="J127" s="6">
        <v>92</v>
      </c>
      <c r="K127" s="6">
        <v>15</v>
      </c>
      <c r="L127" s="6">
        <v>93</v>
      </c>
      <c r="M127" s="6">
        <v>21</v>
      </c>
      <c r="N127" s="6" t="str">
        <f t="shared" si="6"/>
        <v>Percentil 1</v>
      </c>
      <c r="O127" s="6">
        <f t="shared" si="7"/>
        <v>124</v>
      </c>
    </row>
    <row r="128" spans="1:15" x14ac:dyDescent="0.25">
      <c r="A128" t="s">
        <v>182</v>
      </c>
      <c r="B128" t="s">
        <v>158</v>
      </c>
      <c r="C128" t="s">
        <v>159</v>
      </c>
      <c r="D128" s="6">
        <v>1118</v>
      </c>
      <c r="E128" t="s">
        <v>160</v>
      </c>
      <c r="F128" t="s">
        <v>19</v>
      </c>
      <c r="G128" t="s">
        <v>120</v>
      </c>
      <c r="H128" t="s">
        <v>0</v>
      </c>
      <c r="I128" s="6">
        <v>3</v>
      </c>
      <c r="J128" s="6">
        <v>91</v>
      </c>
      <c r="K128" s="6">
        <v>11</v>
      </c>
      <c r="L128" s="6">
        <v>93</v>
      </c>
      <c r="M128" s="6">
        <v>26</v>
      </c>
      <c r="N128" s="6" t="str">
        <f t="shared" si="6"/>
        <v>Percentil 1</v>
      </c>
      <c r="O128" s="6">
        <f t="shared" si="7"/>
        <v>124</v>
      </c>
    </row>
    <row r="129" spans="1:16" x14ac:dyDescent="0.25">
      <c r="A129" t="s">
        <v>182</v>
      </c>
      <c r="B129" t="s">
        <v>24</v>
      </c>
      <c r="C129" t="s">
        <v>25</v>
      </c>
      <c r="D129" s="6">
        <v>3807</v>
      </c>
      <c r="E129" t="s">
        <v>199</v>
      </c>
      <c r="F129" t="s">
        <v>27</v>
      </c>
      <c r="G129" t="s">
        <v>20</v>
      </c>
      <c r="H129" t="s">
        <v>0</v>
      </c>
      <c r="I129" s="6">
        <v>11</v>
      </c>
      <c r="J129" s="6">
        <v>89</v>
      </c>
      <c r="K129" s="6">
        <v>15</v>
      </c>
      <c r="L129" s="6">
        <v>92</v>
      </c>
      <c r="M129" s="6">
        <v>23</v>
      </c>
      <c r="N129" s="6" t="str">
        <f t="shared" si="6"/>
        <v>Percentil 1</v>
      </c>
      <c r="O129" s="6">
        <f t="shared" si="7"/>
        <v>127</v>
      </c>
    </row>
    <row r="130" spans="1:16" x14ac:dyDescent="0.25">
      <c r="A130" t="s">
        <v>182</v>
      </c>
      <c r="B130" t="s">
        <v>11</v>
      </c>
      <c r="C130" t="s">
        <v>12</v>
      </c>
      <c r="D130" s="6">
        <v>1826</v>
      </c>
      <c r="E130" t="s">
        <v>119</v>
      </c>
      <c r="F130" t="s">
        <v>27</v>
      </c>
      <c r="G130" t="s">
        <v>120</v>
      </c>
      <c r="H130" t="s">
        <v>0</v>
      </c>
      <c r="I130" s="6">
        <v>14</v>
      </c>
      <c r="J130" s="6">
        <v>94</v>
      </c>
      <c r="K130" s="6">
        <v>16</v>
      </c>
      <c r="L130" s="6">
        <v>92</v>
      </c>
      <c r="M130" s="6">
        <v>23</v>
      </c>
      <c r="N130" s="6" t="str">
        <f t="shared" si="6"/>
        <v>Percentil 1</v>
      </c>
      <c r="O130" s="6">
        <f t="shared" si="7"/>
        <v>127</v>
      </c>
    </row>
    <row r="131" spans="1:16" x14ac:dyDescent="0.25">
      <c r="A131" t="s">
        <v>182</v>
      </c>
      <c r="B131" t="s">
        <v>122</v>
      </c>
      <c r="C131" t="s">
        <v>123</v>
      </c>
      <c r="D131" s="6">
        <v>1827</v>
      </c>
      <c r="E131" t="s">
        <v>228</v>
      </c>
      <c r="F131" t="s">
        <v>62</v>
      </c>
      <c r="G131" t="s">
        <v>120</v>
      </c>
      <c r="H131" t="s">
        <v>0</v>
      </c>
      <c r="I131" s="6">
        <v>242</v>
      </c>
      <c r="J131" s="6">
        <v>92</v>
      </c>
      <c r="K131" s="6">
        <v>13</v>
      </c>
      <c r="L131" s="6">
        <v>92</v>
      </c>
      <c r="M131" s="6">
        <v>20</v>
      </c>
      <c r="N131" s="6" t="str">
        <f t="shared" ref="N131:N140" si="8">VLOOKUP(L131,$O$142:$P$146,2,1)</f>
        <v>Percentil 1</v>
      </c>
      <c r="O131" s="6">
        <f t="shared" ref="O131:O140" si="9">_xlfn.RANK.EQ(L131,$L$3:$L$140,0)</f>
        <v>127</v>
      </c>
    </row>
    <row r="132" spans="1:16" x14ac:dyDescent="0.25">
      <c r="A132" t="s">
        <v>182</v>
      </c>
      <c r="B132" t="s">
        <v>239</v>
      </c>
      <c r="C132" t="s">
        <v>99</v>
      </c>
      <c r="D132" s="6">
        <v>1218</v>
      </c>
      <c r="E132" t="s">
        <v>240</v>
      </c>
      <c r="F132" t="s">
        <v>113</v>
      </c>
      <c r="G132" t="s">
        <v>120</v>
      </c>
      <c r="H132" t="s">
        <v>0</v>
      </c>
      <c r="I132" s="6">
        <v>36</v>
      </c>
      <c r="J132" s="6">
        <v>84</v>
      </c>
      <c r="K132" s="6">
        <v>17</v>
      </c>
      <c r="L132" s="6">
        <v>92</v>
      </c>
      <c r="M132" s="6">
        <v>20</v>
      </c>
      <c r="N132" s="6" t="str">
        <f t="shared" si="8"/>
        <v>Percentil 1</v>
      </c>
      <c r="O132" s="6">
        <f t="shared" si="9"/>
        <v>127</v>
      </c>
    </row>
    <row r="133" spans="1:16" x14ac:dyDescent="0.25">
      <c r="A133" t="s">
        <v>182</v>
      </c>
      <c r="B133" t="s">
        <v>35</v>
      </c>
      <c r="C133" t="s">
        <v>36</v>
      </c>
      <c r="D133" s="6">
        <v>4818</v>
      </c>
      <c r="E133" t="s">
        <v>196</v>
      </c>
      <c r="F133" t="s">
        <v>27</v>
      </c>
      <c r="G133" t="s">
        <v>15</v>
      </c>
      <c r="H133" t="s">
        <v>0</v>
      </c>
      <c r="I133" s="6">
        <v>28</v>
      </c>
      <c r="J133" s="6">
        <v>90</v>
      </c>
      <c r="K133" s="6">
        <v>15</v>
      </c>
      <c r="L133" s="6">
        <v>91</v>
      </c>
      <c r="M133" s="6">
        <v>22</v>
      </c>
      <c r="N133" s="6" t="str">
        <f t="shared" si="8"/>
        <v>Percentil 1</v>
      </c>
      <c r="O133" s="6">
        <f t="shared" si="9"/>
        <v>131</v>
      </c>
    </row>
    <row r="134" spans="1:16" x14ac:dyDescent="0.25">
      <c r="A134" t="s">
        <v>182</v>
      </c>
      <c r="B134" t="s">
        <v>35</v>
      </c>
      <c r="C134" t="s">
        <v>36</v>
      </c>
      <c r="D134" s="6">
        <v>3114</v>
      </c>
      <c r="E134" t="s">
        <v>67</v>
      </c>
      <c r="F134" t="s">
        <v>19</v>
      </c>
      <c r="G134" t="s">
        <v>20</v>
      </c>
      <c r="H134" t="s">
        <v>0</v>
      </c>
      <c r="I134" s="6">
        <v>19</v>
      </c>
      <c r="J134" s="6">
        <v>92</v>
      </c>
      <c r="K134" s="6">
        <v>13</v>
      </c>
      <c r="L134" s="6">
        <v>91</v>
      </c>
      <c r="M134" s="6">
        <v>22</v>
      </c>
      <c r="N134" s="6" t="str">
        <f t="shared" si="8"/>
        <v>Percentil 1</v>
      </c>
      <c r="O134" s="6">
        <f t="shared" si="9"/>
        <v>131</v>
      </c>
    </row>
    <row r="135" spans="1:16" x14ac:dyDescent="0.25">
      <c r="A135" t="s">
        <v>182</v>
      </c>
      <c r="B135" t="s">
        <v>137</v>
      </c>
      <c r="C135" t="s">
        <v>32</v>
      </c>
      <c r="D135" s="6">
        <v>1122</v>
      </c>
      <c r="E135" t="s">
        <v>138</v>
      </c>
      <c r="F135" t="s">
        <v>19</v>
      </c>
      <c r="G135" t="s">
        <v>120</v>
      </c>
      <c r="H135" t="s">
        <v>0</v>
      </c>
      <c r="I135" s="6">
        <v>85</v>
      </c>
      <c r="J135" s="6">
        <v>89</v>
      </c>
      <c r="K135" s="6">
        <v>14</v>
      </c>
      <c r="L135" s="6">
        <v>91</v>
      </c>
      <c r="M135" s="6">
        <v>22</v>
      </c>
      <c r="N135" s="6" t="str">
        <f t="shared" si="8"/>
        <v>Percentil 1</v>
      </c>
      <c r="O135" s="6">
        <f t="shared" si="9"/>
        <v>131</v>
      </c>
    </row>
    <row r="136" spans="1:16" x14ac:dyDescent="0.25">
      <c r="A136" t="s">
        <v>182</v>
      </c>
      <c r="B136" t="s">
        <v>11</v>
      </c>
      <c r="C136" t="s">
        <v>12</v>
      </c>
      <c r="D136" s="6">
        <v>9903</v>
      </c>
      <c r="E136" t="s">
        <v>163</v>
      </c>
      <c r="F136" t="s">
        <v>27</v>
      </c>
      <c r="G136" t="s">
        <v>20</v>
      </c>
      <c r="H136" t="s">
        <v>0</v>
      </c>
      <c r="I136" s="6">
        <v>3</v>
      </c>
      <c r="J136" s="6">
        <v>104</v>
      </c>
      <c r="K136" s="6">
        <v>4</v>
      </c>
      <c r="L136" s="6">
        <v>89</v>
      </c>
      <c r="M136" s="6">
        <v>9</v>
      </c>
      <c r="N136" s="6" t="str">
        <f t="shared" si="8"/>
        <v>Percentil 1</v>
      </c>
      <c r="O136" s="6">
        <f t="shared" si="9"/>
        <v>134</v>
      </c>
    </row>
    <row r="137" spans="1:16" x14ac:dyDescent="0.25">
      <c r="A137" t="s">
        <v>182</v>
      </c>
      <c r="B137" t="s">
        <v>98</v>
      </c>
      <c r="C137" t="s">
        <v>99</v>
      </c>
      <c r="D137" s="6">
        <v>4102</v>
      </c>
      <c r="E137" t="s">
        <v>100</v>
      </c>
      <c r="F137" t="s">
        <v>19</v>
      </c>
      <c r="G137" t="s">
        <v>42</v>
      </c>
      <c r="H137" t="s">
        <v>0</v>
      </c>
      <c r="I137" s="6">
        <v>10</v>
      </c>
      <c r="J137" s="6">
        <v>90</v>
      </c>
      <c r="K137" s="6">
        <v>15</v>
      </c>
      <c r="L137" s="6">
        <v>89</v>
      </c>
      <c r="M137" s="6">
        <v>15</v>
      </c>
      <c r="N137" s="6" t="str">
        <f t="shared" si="8"/>
        <v>Percentil 1</v>
      </c>
      <c r="O137" s="6">
        <f t="shared" si="9"/>
        <v>134</v>
      </c>
    </row>
    <row r="138" spans="1:16" x14ac:dyDescent="0.25">
      <c r="A138" t="s">
        <v>182</v>
      </c>
      <c r="B138" t="s">
        <v>122</v>
      </c>
      <c r="C138" t="s">
        <v>123</v>
      </c>
      <c r="D138" s="6">
        <v>1722</v>
      </c>
      <c r="E138" t="s">
        <v>241</v>
      </c>
      <c r="F138" t="s">
        <v>62</v>
      </c>
      <c r="G138" t="s">
        <v>120</v>
      </c>
      <c r="H138" t="s">
        <v>0</v>
      </c>
      <c r="I138" s="6">
        <v>35</v>
      </c>
      <c r="J138" s="6">
        <v>88</v>
      </c>
      <c r="K138" s="6">
        <v>15</v>
      </c>
      <c r="L138" s="6">
        <v>82</v>
      </c>
      <c r="M138" s="6">
        <v>22</v>
      </c>
      <c r="N138" s="6" t="str">
        <f t="shared" si="8"/>
        <v>Percentil 1</v>
      </c>
      <c r="O138" s="6">
        <f t="shared" si="9"/>
        <v>136</v>
      </c>
    </row>
    <row r="139" spans="1:16" x14ac:dyDescent="0.25">
      <c r="A139" t="s">
        <v>182</v>
      </c>
      <c r="B139" t="s">
        <v>21</v>
      </c>
      <c r="C139" t="s">
        <v>22</v>
      </c>
      <c r="D139" s="6">
        <v>3831</v>
      </c>
      <c r="E139" t="s">
        <v>51</v>
      </c>
      <c r="F139" t="s">
        <v>27</v>
      </c>
      <c r="G139" t="s">
        <v>15</v>
      </c>
      <c r="H139" t="s">
        <v>0</v>
      </c>
      <c r="I139" s="6">
        <v>1</v>
      </c>
      <c r="J139" s="6">
        <v>73</v>
      </c>
      <c r="K139" s="6">
        <v>0</v>
      </c>
      <c r="L139" s="6">
        <v>81</v>
      </c>
      <c r="M139" s="6">
        <v>0</v>
      </c>
      <c r="N139" s="6" t="str">
        <f t="shared" si="8"/>
        <v>Percentil 1</v>
      </c>
      <c r="O139" s="6">
        <f t="shared" si="9"/>
        <v>137</v>
      </c>
    </row>
    <row r="140" spans="1:16" x14ac:dyDescent="0.25">
      <c r="A140" t="s">
        <v>182</v>
      </c>
      <c r="B140" t="s">
        <v>73</v>
      </c>
      <c r="C140" t="s">
        <v>74</v>
      </c>
      <c r="D140" s="6">
        <v>9905</v>
      </c>
      <c r="E140" t="s">
        <v>75</v>
      </c>
      <c r="F140" t="s">
        <v>62</v>
      </c>
      <c r="G140" t="s">
        <v>15</v>
      </c>
      <c r="H140" t="s">
        <v>0</v>
      </c>
      <c r="I140" s="6">
        <v>1</v>
      </c>
      <c r="J140" s="6">
        <v>68</v>
      </c>
      <c r="K140" s="6">
        <v>0</v>
      </c>
      <c r="L140" s="6">
        <v>60</v>
      </c>
      <c r="M140" s="6">
        <v>0</v>
      </c>
      <c r="N140" s="6" t="str">
        <f t="shared" si="8"/>
        <v>Percentil 1</v>
      </c>
      <c r="O140" s="6">
        <f t="shared" si="9"/>
        <v>138</v>
      </c>
    </row>
    <row r="142" spans="1:16" hidden="1" x14ac:dyDescent="0.25">
      <c r="N142" s="6">
        <v>0</v>
      </c>
      <c r="O142" s="6">
        <f>_xlfn.PERCENTILE.INC($L$3:$L$140,N142)</f>
        <v>60</v>
      </c>
      <c r="P142" t="s">
        <v>286</v>
      </c>
    </row>
    <row r="143" spans="1:16" hidden="1" x14ac:dyDescent="0.25">
      <c r="N143" s="6">
        <v>0.2</v>
      </c>
      <c r="O143" s="6">
        <f t="shared" ref="O143:O147" si="10">_xlfn.PERCENTILE.INC($L$3:$L$140,N143)</f>
        <v>97.4</v>
      </c>
      <c r="P143" t="s">
        <v>287</v>
      </c>
    </row>
    <row r="144" spans="1:16" hidden="1" x14ac:dyDescent="0.25">
      <c r="N144" s="6">
        <v>0.4</v>
      </c>
      <c r="O144" s="6">
        <f t="shared" si="10"/>
        <v>101</v>
      </c>
      <c r="P144" t="s">
        <v>288</v>
      </c>
    </row>
    <row r="145" spans="1:16" hidden="1" x14ac:dyDescent="0.25">
      <c r="N145" s="6">
        <v>0.6</v>
      </c>
      <c r="O145" s="6">
        <f t="shared" si="10"/>
        <v>104</v>
      </c>
      <c r="P145" t="s">
        <v>289</v>
      </c>
    </row>
    <row r="146" spans="1:16" hidden="1" x14ac:dyDescent="0.25">
      <c r="N146" s="6">
        <v>0.8</v>
      </c>
      <c r="O146" s="6">
        <f t="shared" si="10"/>
        <v>108</v>
      </c>
      <c r="P146" t="s">
        <v>290</v>
      </c>
    </row>
    <row r="147" spans="1:16" hidden="1" x14ac:dyDescent="0.25">
      <c r="N147" s="6">
        <v>1</v>
      </c>
      <c r="O147" s="6">
        <f t="shared" si="10"/>
        <v>134</v>
      </c>
    </row>
    <row r="150" spans="1:16" x14ac:dyDescent="0.25">
      <c r="A150" s="13" t="s">
        <v>177</v>
      </c>
      <c r="B150" s="13"/>
      <c r="C150" s="13"/>
      <c r="D150" s="13"/>
      <c r="E150" s="13"/>
      <c r="F150" s="13"/>
      <c r="G150" s="13"/>
      <c r="H150" s="13"/>
      <c r="I150" s="13"/>
      <c r="J150" s="13"/>
      <c r="K150" s="13"/>
      <c r="L150" s="13"/>
      <c r="M150" s="13"/>
      <c r="N150" s="13"/>
      <c r="O150" s="14"/>
      <c r="P150" s="7"/>
    </row>
    <row r="151" spans="1:16" ht="60" x14ac:dyDescent="0.25">
      <c r="A151" s="9" t="s">
        <v>1</v>
      </c>
      <c r="B151" s="9" t="s">
        <v>2</v>
      </c>
      <c r="C151" s="9" t="s">
        <v>3</v>
      </c>
      <c r="D151" s="9" t="s">
        <v>4</v>
      </c>
      <c r="E151" s="9" t="s">
        <v>5</v>
      </c>
      <c r="F151" s="9" t="s">
        <v>6</v>
      </c>
      <c r="G151" s="9" t="s">
        <v>7</v>
      </c>
      <c r="H151" s="9" t="s">
        <v>8</v>
      </c>
      <c r="I151" s="9" t="s">
        <v>9</v>
      </c>
      <c r="J151" s="9" t="s">
        <v>281</v>
      </c>
      <c r="K151" s="9" t="s">
        <v>282</v>
      </c>
      <c r="L151" s="9" t="s">
        <v>178</v>
      </c>
      <c r="M151" s="9" t="s">
        <v>283</v>
      </c>
      <c r="N151" s="9" t="s">
        <v>284</v>
      </c>
      <c r="O151" s="9" t="s">
        <v>285</v>
      </c>
      <c r="P151" s="8"/>
    </row>
    <row r="152" spans="1:16" x14ac:dyDescent="0.25">
      <c r="A152" t="s">
        <v>182</v>
      </c>
      <c r="B152" t="s">
        <v>11</v>
      </c>
      <c r="C152" t="s">
        <v>12</v>
      </c>
      <c r="D152" s="6">
        <v>9128</v>
      </c>
      <c r="E152" t="s">
        <v>223</v>
      </c>
      <c r="F152" t="s">
        <v>62</v>
      </c>
      <c r="G152" t="s">
        <v>20</v>
      </c>
      <c r="H152" t="s">
        <v>177</v>
      </c>
      <c r="I152" s="6">
        <v>64</v>
      </c>
      <c r="J152" s="6">
        <v>117</v>
      </c>
      <c r="K152" s="6">
        <v>18</v>
      </c>
      <c r="L152" s="6">
        <v>125</v>
      </c>
      <c r="M152" s="6">
        <v>30</v>
      </c>
      <c r="N152" s="6" t="str">
        <f t="shared" ref="N152:N183" si="11">VLOOKUP(L152,$O$291:$P$295,2,1)</f>
        <v>Percentil 5</v>
      </c>
      <c r="O152" s="6">
        <f t="shared" ref="O152:O183" si="12">_xlfn.RANK.EQ(L152,$L$152:$L$289,0)</f>
        <v>1</v>
      </c>
    </row>
    <row r="153" spans="1:16" x14ac:dyDescent="0.25">
      <c r="A153" t="s">
        <v>182</v>
      </c>
      <c r="B153" t="s">
        <v>230</v>
      </c>
      <c r="C153" t="s">
        <v>25</v>
      </c>
      <c r="D153" s="6">
        <v>1219</v>
      </c>
      <c r="E153" t="s">
        <v>231</v>
      </c>
      <c r="F153" t="s">
        <v>113</v>
      </c>
      <c r="G153" t="s">
        <v>120</v>
      </c>
      <c r="H153" t="s">
        <v>177</v>
      </c>
      <c r="I153" s="6">
        <v>7</v>
      </c>
      <c r="J153" s="6">
        <v>112</v>
      </c>
      <c r="K153" s="6">
        <v>18</v>
      </c>
      <c r="L153" s="6">
        <v>124</v>
      </c>
      <c r="M153" s="6">
        <v>19</v>
      </c>
      <c r="N153" s="6" t="str">
        <f t="shared" si="11"/>
        <v>Percentil 5</v>
      </c>
      <c r="O153" s="6">
        <f t="shared" si="12"/>
        <v>2</v>
      </c>
    </row>
    <row r="154" spans="1:16" x14ac:dyDescent="0.25">
      <c r="A154" t="s">
        <v>182</v>
      </c>
      <c r="B154" t="s">
        <v>11</v>
      </c>
      <c r="C154" t="s">
        <v>12</v>
      </c>
      <c r="D154" s="6">
        <v>3809</v>
      </c>
      <c r="E154" t="s">
        <v>222</v>
      </c>
      <c r="F154" t="s">
        <v>27</v>
      </c>
      <c r="G154" t="s">
        <v>20</v>
      </c>
      <c r="H154" t="s">
        <v>177</v>
      </c>
      <c r="I154" s="6">
        <v>8</v>
      </c>
      <c r="J154" s="6">
        <v>107</v>
      </c>
      <c r="K154" s="6">
        <v>16</v>
      </c>
      <c r="L154" s="6">
        <v>122</v>
      </c>
      <c r="M154" s="6">
        <v>17</v>
      </c>
      <c r="N154" s="6" t="str">
        <f t="shared" si="11"/>
        <v>Percentil 5</v>
      </c>
      <c r="O154" s="6">
        <f t="shared" si="12"/>
        <v>3</v>
      </c>
    </row>
    <row r="155" spans="1:16" x14ac:dyDescent="0.25">
      <c r="A155" t="s">
        <v>182</v>
      </c>
      <c r="B155" t="s">
        <v>131</v>
      </c>
      <c r="C155" t="s">
        <v>29</v>
      </c>
      <c r="D155" s="6">
        <v>1207</v>
      </c>
      <c r="E155" t="s">
        <v>141</v>
      </c>
      <c r="F155" t="s">
        <v>113</v>
      </c>
      <c r="G155" t="s">
        <v>120</v>
      </c>
      <c r="H155" t="s">
        <v>177</v>
      </c>
      <c r="I155" s="6">
        <v>2</v>
      </c>
      <c r="J155" s="6">
        <v>123</v>
      </c>
      <c r="K155" s="6">
        <v>11</v>
      </c>
      <c r="L155" s="6">
        <v>121</v>
      </c>
      <c r="M155" s="6">
        <v>28</v>
      </c>
      <c r="N155" s="6" t="str">
        <f t="shared" si="11"/>
        <v>Percentil 5</v>
      </c>
      <c r="O155" s="6">
        <f t="shared" si="12"/>
        <v>4</v>
      </c>
    </row>
    <row r="156" spans="1:16" x14ac:dyDescent="0.25">
      <c r="A156" t="s">
        <v>182</v>
      </c>
      <c r="B156" t="s">
        <v>24</v>
      </c>
      <c r="C156" t="s">
        <v>25</v>
      </c>
      <c r="D156" s="6">
        <v>2815</v>
      </c>
      <c r="E156" t="s">
        <v>191</v>
      </c>
      <c r="F156" t="s">
        <v>27</v>
      </c>
      <c r="G156" t="s">
        <v>15</v>
      </c>
      <c r="H156" t="s">
        <v>177</v>
      </c>
      <c r="I156" s="6">
        <v>3</v>
      </c>
      <c r="J156" s="6">
        <v>108</v>
      </c>
      <c r="K156" s="6">
        <v>6</v>
      </c>
      <c r="L156" s="6">
        <v>120</v>
      </c>
      <c r="M156" s="6">
        <v>21</v>
      </c>
      <c r="N156" s="6" t="str">
        <f t="shared" si="11"/>
        <v>Percentil 5</v>
      </c>
      <c r="O156" s="6">
        <f t="shared" si="12"/>
        <v>5</v>
      </c>
    </row>
    <row r="157" spans="1:16" x14ac:dyDescent="0.25">
      <c r="A157" t="s">
        <v>182</v>
      </c>
      <c r="B157" t="s">
        <v>11</v>
      </c>
      <c r="C157" t="s">
        <v>12</v>
      </c>
      <c r="D157" s="6">
        <v>1117</v>
      </c>
      <c r="E157" t="s">
        <v>148</v>
      </c>
      <c r="F157" t="s">
        <v>19</v>
      </c>
      <c r="G157" t="s">
        <v>120</v>
      </c>
      <c r="H157" t="s">
        <v>177</v>
      </c>
      <c r="I157" s="6">
        <v>20</v>
      </c>
      <c r="J157" s="6">
        <v>105</v>
      </c>
      <c r="K157" s="6">
        <v>15</v>
      </c>
      <c r="L157" s="6">
        <v>120</v>
      </c>
      <c r="M157" s="6">
        <v>36</v>
      </c>
      <c r="N157" s="6" t="str">
        <f t="shared" si="11"/>
        <v>Percentil 5</v>
      </c>
      <c r="O157" s="6">
        <f t="shared" si="12"/>
        <v>5</v>
      </c>
    </row>
    <row r="158" spans="1:16" x14ac:dyDescent="0.25">
      <c r="A158" t="s">
        <v>182</v>
      </c>
      <c r="B158" t="s">
        <v>11</v>
      </c>
      <c r="C158" t="s">
        <v>12</v>
      </c>
      <c r="D158" s="6">
        <v>9914</v>
      </c>
      <c r="E158" t="s">
        <v>58</v>
      </c>
      <c r="F158" t="s">
        <v>27</v>
      </c>
      <c r="G158" t="s">
        <v>15</v>
      </c>
      <c r="H158" t="s">
        <v>177</v>
      </c>
      <c r="I158" s="6">
        <v>2</v>
      </c>
      <c r="J158" s="6">
        <v>122</v>
      </c>
      <c r="K158" s="6">
        <v>6</v>
      </c>
      <c r="L158" s="6">
        <v>116</v>
      </c>
      <c r="M158" s="6">
        <v>21</v>
      </c>
      <c r="N158" s="6" t="str">
        <f t="shared" si="11"/>
        <v>Percentil 5</v>
      </c>
      <c r="O158" s="6">
        <f t="shared" si="12"/>
        <v>7</v>
      </c>
    </row>
    <row r="159" spans="1:16" x14ac:dyDescent="0.25">
      <c r="A159" t="s">
        <v>182</v>
      </c>
      <c r="B159" t="s">
        <v>117</v>
      </c>
      <c r="C159" t="s">
        <v>111</v>
      </c>
      <c r="D159" s="6">
        <v>9902</v>
      </c>
      <c r="E159" t="s">
        <v>210</v>
      </c>
      <c r="F159" t="s">
        <v>62</v>
      </c>
      <c r="G159" t="s">
        <v>15</v>
      </c>
      <c r="H159" t="s">
        <v>177</v>
      </c>
      <c r="I159" s="6">
        <v>8</v>
      </c>
      <c r="J159" s="6">
        <v>107</v>
      </c>
      <c r="K159" s="6">
        <v>13</v>
      </c>
      <c r="L159" s="6">
        <v>116</v>
      </c>
      <c r="M159" s="6">
        <v>21</v>
      </c>
      <c r="N159" s="6" t="str">
        <f t="shared" si="11"/>
        <v>Percentil 5</v>
      </c>
      <c r="O159" s="6">
        <f t="shared" si="12"/>
        <v>7</v>
      </c>
    </row>
    <row r="160" spans="1:16" x14ac:dyDescent="0.25">
      <c r="A160" t="s">
        <v>182</v>
      </c>
      <c r="B160" t="s">
        <v>11</v>
      </c>
      <c r="C160" t="s">
        <v>12</v>
      </c>
      <c r="D160" s="6">
        <v>3822</v>
      </c>
      <c r="E160" t="s">
        <v>224</v>
      </c>
      <c r="F160" t="s">
        <v>27</v>
      </c>
      <c r="G160" t="s">
        <v>20</v>
      </c>
      <c r="H160" t="s">
        <v>177</v>
      </c>
      <c r="I160" s="6">
        <v>3</v>
      </c>
      <c r="J160" s="6">
        <v>109</v>
      </c>
      <c r="K160" s="6">
        <v>14</v>
      </c>
      <c r="L160" s="6">
        <v>116</v>
      </c>
      <c r="M160" s="6">
        <v>28</v>
      </c>
      <c r="N160" s="6" t="str">
        <f t="shared" si="11"/>
        <v>Percentil 5</v>
      </c>
      <c r="O160" s="6">
        <f t="shared" si="12"/>
        <v>7</v>
      </c>
    </row>
    <row r="161" spans="1:15" x14ac:dyDescent="0.25">
      <c r="A161" t="s">
        <v>182</v>
      </c>
      <c r="B161" t="s">
        <v>11</v>
      </c>
      <c r="C161" t="s">
        <v>12</v>
      </c>
      <c r="D161" s="6">
        <v>1707</v>
      </c>
      <c r="E161" t="s">
        <v>204</v>
      </c>
      <c r="F161" t="s">
        <v>62</v>
      </c>
      <c r="G161" t="s">
        <v>120</v>
      </c>
      <c r="H161" t="s">
        <v>177</v>
      </c>
      <c r="I161" s="6">
        <v>3</v>
      </c>
      <c r="J161" s="6">
        <v>112</v>
      </c>
      <c r="K161" s="6">
        <v>7</v>
      </c>
      <c r="L161" s="6">
        <v>115</v>
      </c>
      <c r="M161" s="6">
        <v>22</v>
      </c>
      <c r="N161" s="6" t="str">
        <f t="shared" si="11"/>
        <v>Percentil 5</v>
      </c>
      <c r="O161" s="6">
        <f t="shared" si="12"/>
        <v>10</v>
      </c>
    </row>
    <row r="162" spans="1:15" x14ac:dyDescent="0.25">
      <c r="A162" t="s">
        <v>182</v>
      </c>
      <c r="B162" t="s">
        <v>35</v>
      </c>
      <c r="C162" t="s">
        <v>36</v>
      </c>
      <c r="D162" s="6">
        <v>2836</v>
      </c>
      <c r="E162" t="s">
        <v>194</v>
      </c>
      <c r="F162" t="s">
        <v>27</v>
      </c>
      <c r="G162" t="s">
        <v>15</v>
      </c>
      <c r="H162" t="s">
        <v>177</v>
      </c>
      <c r="I162" s="6">
        <v>23</v>
      </c>
      <c r="J162" s="6">
        <v>102</v>
      </c>
      <c r="K162" s="6">
        <v>13</v>
      </c>
      <c r="L162" s="6">
        <v>114</v>
      </c>
      <c r="M162" s="6">
        <v>22</v>
      </c>
      <c r="N162" s="6" t="str">
        <f t="shared" si="11"/>
        <v>Percentil 5</v>
      </c>
      <c r="O162" s="6">
        <f t="shared" si="12"/>
        <v>11</v>
      </c>
    </row>
    <row r="163" spans="1:15" x14ac:dyDescent="0.25">
      <c r="A163" t="s">
        <v>182</v>
      </c>
      <c r="B163" t="s">
        <v>117</v>
      </c>
      <c r="C163" t="s">
        <v>111</v>
      </c>
      <c r="D163" s="6">
        <v>1823</v>
      </c>
      <c r="E163" t="s">
        <v>121</v>
      </c>
      <c r="F163" t="s">
        <v>27</v>
      </c>
      <c r="G163" t="s">
        <v>120</v>
      </c>
      <c r="H163" t="s">
        <v>177</v>
      </c>
      <c r="I163" s="6">
        <v>12</v>
      </c>
      <c r="J163" s="6">
        <v>116</v>
      </c>
      <c r="K163" s="6">
        <v>19</v>
      </c>
      <c r="L163" s="6">
        <v>114</v>
      </c>
      <c r="M163" s="6">
        <v>24</v>
      </c>
      <c r="N163" s="6" t="str">
        <f t="shared" si="11"/>
        <v>Percentil 5</v>
      </c>
      <c r="O163" s="6">
        <f t="shared" si="12"/>
        <v>11</v>
      </c>
    </row>
    <row r="164" spans="1:15" x14ac:dyDescent="0.25">
      <c r="A164" t="s">
        <v>182</v>
      </c>
      <c r="B164" t="s">
        <v>11</v>
      </c>
      <c r="C164" t="s">
        <v>12</v>
      </c>
      <c r="D164" s="6">
        <v>9913</v>
      </c>
      <c r="E164" t="s">
        <v>193</v>
      </c>
      <c r="F164" t="s">
        <v>27</v>
      </c>
      <c r="G164" t="s">
        <v>15</v>
      </c>
      <c r="H164" t="s">
        <v>177</v>
      </c>
      <c r="I164" s="6">
        <v>10</v>
      </c>
      <c r="J164" s="6">
        <v>103</v>
      </c>
      <c r="K164" s="6">
        <v>15</v>
      </c>
      <c r="L164" s="6">
        <v>113</v>
      </c>
      <c r="M164" s="6">
        <v>15</v>
      </c>
      <c r="N164" s="6" t="str">
        <f t="shared" si="11"/>
        <v>Percentil 5</v>
      </c>
      <c r="O164" s="6">
        <f t="shared" si="12"/>
        <v>13</v>
      </c>
    </row>
    <row r="165" spans="1:15" x14ac:dyDescent="0.25">
      <c r="A165" t="s">
        <v>182</v>
      </c>
      <c r="B165" t="s">
        <v>155</v>
      </c>
      <c r="C165" t="s">
        <v>156</v>
      </c>
      <c r="D165" s="6">
        <v>9922</v>
      </c>
      <c r="E165" t="s">
        <v>219</v>
      </c>
      <c r="F165" t="s">
        <v>14</v>
      </c>
      <c r="G165" t="s">
        <v>20</v>
      </c>
      <c r="H165" t="s">
        <v>177</v>
      </c>
      <c r="I165" s="6">
        <v>3</v>
      </c>
      <c r="J165" s="6">
        <v>104</v>
      </c>
      <c r="K165" s="6">
        <v>9</v>
      </c>
      <c r="L165" s="6">
        <v>113</v>
      </c>
      <c r="M165" s="6">
        <v>9</v>
      </c>
      <c r="N165" s="6" t="str">
        <f t="shared" si="11"/>
        <v>Percentil 5</v>
      </c>
      <c r="O165" s="6">
        <f t="shared" si="12"/>
        <v>13</v>
      </c>
    </row>
    <row r="166" spans="1:15" x14ac:dyDescent="0.25">
      <c r="A166" t="s">
        <v>182</v>
      </c>
      <c r="B166" t="s">
        <v>24</v>
      </c>
      <c r="C166" t="s">
        <v>25</v>
      </c>
      <c r="D166" s="6">
        <v>1201</v>
      </c>
      <c r="E166" t="s">
        <v>127</v>
      </c>
      <c r="F166" t="s">
        <v>113</v>
      </c>
      <c r="G166" t="s">
        <v>120</v>
      </c>
      <c r="H166" t="s">
        <v>177</v>
      </c>
      <c r="I166" s="6">
        <v>2</v>
      </c>
      <c r="J166" s="6">
        <v>105</v>
      </c>
      <c r="K166" s="6">
        <v>23</v>
      </c>
      <c r="L166" s="6">
        <v>113</v>
      </c>
      <c r="M166" s="6">
        <v>5</v>
      </c>
      <c r="N166" s="6" t="str">
        <f t="shared" si="11"/>
        <v>Percentil 5</v>
      </c>
      <c r="O166" s="6">
        <f t="shared" si="12"/>
        <v>13</v>
      </c>
    </row>
    <row r="167" spans="1:15" x14ac:dyDescent="0.25">
      <c r="A167" t="s">
        <v>182</v>
      </c>
      <c r="B167" t="s">
        <v>11</v>
      </c>
      <c r="C167" t="s">
        <v>12</v>
      </c>
      <c r="D167" s="6">
        <v>9903</v>
      </c>
      <c r="E167" t="s">
        <v>163</v>
      </c>
      <c r="F167" t="s">
        <v>27</v>
      </c>
      <c r="G167" t="s">
        <v>20</v>
      </c>
      <c r="H167" t="s">
        <v>177</v>
      </c>
      <c r="I167" s="6">
        <v>3</v>
      </c>
      <c r="J167" s="6">
        <v>104</v>
      </c>
      <c r="K167" s="6">
        <v>4</v>
      </c>
      <c r="L167" s="6">
        <v>112</v>
      </c>
      <c r="M167" s="6">
        <v>18</v>
      </c>
      <c r="N167" s="6" t="str">
        <f t="shared" si="11"/>
        <v>Percentil 5</v>
      </c>
      <c r="O167" s="6">
        <f t="shared" si="12"/>
        <v>16</v>
      </c>
    </row>
    <row r="168" spans="1:15" x14ac:dyDescent="0.25">
      <c r="A168" t="s">
        <v>182</v>
      </c>
      <c r="B168" t="s">
        <v>31</v>
      </c>
      <c r="C168" t="s">
        <v>32</v>
      </c>
      <c r="D168" s="6">
        <v>9906</v>
      </c>
      <c r="E168" t="s">
        <v>197</v>
      </c>
      <c r="F168" t="s">
        <v>27</v>
      </c>
      <c r="G168" t="s">
        <v>15</v>
      </c>
      <c r="H168" t="s">
        <v>177</v>
      </c>
      <c r="I168" s="6">
        <v>2</v>
      </c>
      <c r="J168" s="6">
        <v>104</v>
      </c>
      <c r="K168" s="6">
        <v>11</v>
      </c>
      <c r="L168" s="6">
        <v>112</v>
      </c>
      <c r="M168" s="6">
        <v>11</v>
      </c>
      <c r="N168" s="6" t="str">
        <f t="shared" si="11"/>
        <v>Percentil 5</v>
      </c>
      <c r="O168" s="6">
        <f t="shared" si="12"/>
        <v>16</v>
      </c>
    </row>
    <row r="169" spans="1:15" x14ac:dyDescent="0.25">
      <c r="A169" t="s">
        <v>182</v>
      </c>
      <c r="B169" t="s">
        <v>232</v>
      </c>
      <c r="C169" t="s">
        <v>25</v>
      </c>
      <c r="D169" s="6">
        <v>1223</v>
      </c>
      <c r="E169" t="s">
        <v>233</v>
      </c>
      <c r="F169" t="s">
        <v>113</v>
      </c>
      <c r="G169" t="s">
        <v>120</v>
      </c>
      <c r="H169" t="s">
        <v>177</v>
      </c>
      <c r="I169" s="6">
        <v>8</v>
      </c>
      <c r="J169" s="6">
        <v>100</v>
      </c>
      <c r="K169" s="6">
        <v>12</v>
      </c>
      <c r="L169" s="6">
        <v>112</v>
      </c>
      <c r="M169" s="6">
        <v>30</v>
      </c>
      <c r="N169" s="6" t="str">
        <f t="shared" si="11"/>
        <v>Percentil 5</v>
      </c>
      <c r="O169" s="6">
        <f t="shared" si="12"/>
        <v>16</v>
      </c>
    </row>
    <row r="170" spans="1:15" x14ac:dyDescent="0.25">
      <c r="A170" t="s">
        <v>182</v>
      </c>
      <c r="B170" t="s">
        <v>11</v>
      </c>
      <c r="C170" t="s">
        <v>12</v>
      </c>
      <c r="D170" s="6">
        <v>9129</v>
      </c>
      <c r="E170" t="s">
        <v>206</v>
      </c>
      <c r="F170" t="s">
        <v>62</v>
      </c>
      <c r="G170" t="s">
        <v>15</v>
      </c>
      <c r="H170" t="s">
        <v>177</v>
      </c>
      <c r="I170" s="6">
        <v>50</v>
      </c>
      <c r="J170" s="6">
        <v>110</v>
      </c>
      <c r="K170" s="6">
        <v>14</v>
      </c>
      <c r="L170" s="6">
        <v>111</v>
      </c>
      <c r="M170" s="6">
        <v>23</v>
      </c>
      <c r="N170" s="6" t="str">
        <f t="shared" si="11"/>
        <v>Percentil 5</v>
      </c>
      <c r="O170" s="6">
        <f t="shared" si="12"/>
        <v>19</v>
      </c>
    </row>
    <row r="171" spans="1:15" x14ac:dyDescent="0.25">
      <c r="A171" t="s">
        <v>182</v>
      </c>
      <c r="B171" t="s">
        <v>81</v>
      </c>
      <c r="C171" t="s">
        <v>82</v>
      </c>
      <c r="D171" s="6">
        <v>2743</v>
      </c>
      <c r="E171" t="s">
        <v>83</v>
      </c>
      <c r="F171" t="s">
        <v>62</v>
      </c>
      <c r="G171" t="s">
        <v>15</v>
      </c>
      <c r="H171" t="s">
        <v>177</v>
      </c>
      <c r="I171" s="6">
        <v>19</v>
      </c>
      <c r="J171" s="6">
        <v>102</v>
      </c>
      <c r="K171" s="6">
        <v>10</v>
      </c>
      <c r="L171" s="6">
        <v>111</v>
      </c>
      <c r="M171" s="6">
        <v>16</v>
      </c>
      <c r="N171" s="6" t="str">
        <f t="shared" si="11"/>
        <v>Percentil 5</v>
      </c>
      <c r="O171" s="6">
        <f t="shared" si="12"/>
        <v>19</v>
      </c>
    </row>
    <row r="172" spans="1:15" x14ac:dyDescent="0.25">
      <c r="A172" t="s">
        <v>182</v>
      </c>
      <c r="B172" t="s">
        <v>47</v>
      </c>
      <c r="C172" t="s">
        <v>48</v>
      </c>
      <c r="D172" s="6">
        <v>1720</v>
      </c>
      <c r="E172" t="s">
        <v>250</v>
      </c>
      <c r="F172" t="s">
        <v>62</v>
      </c>
      <c r="G172" t="s">
        <v>120</v>
      </c>
      <c r="H172" t="s">
        <v>177</v>
      </c>
      <c r="I172" s="6">
        <v>58</v>
      </c>
      <c r="J172" s="6">
        <v>103</v>
      </c>
      <c r="K172" s="6">
        <v>18</v>
      </c>
      <c r="L172" s="6">
        <v>111</v>
      </c>
      <c r="M172" s="6">
        <v>19</v>
      </c>
      <c r="N172" s="6" t="str">
        <f t="shared" si="11"/>
        <v>Percentil 5</v>
      </c>
      <c r="O172" s="6">
        <f t="shared" si="12"/>
        <v>19</v>
      </c>
    </row>
    <row r="173" spans="1:15" x14ac:dyDescent="0.25">
      <c r="A173" t="s">
        <v>182</v>
      </c>
      <c r="B173" t="s">
        <v>11</v>
      </c>
      <c r="C173" t="s">
        <v>12</v>
      </c>
      <c r="D173" s="6">
        <v>2710</v>
      </c>
      <c r="E173" t="s">
        <v>215</v>
      </c>
      <c r="F173" t="s">
        <v>62</v>
      </c>
      <c r="G173" t="s">
        <v>15</v>
      </c>
      <c r="H173" t="s">
        <v>177</v>
      </c>
      <c r="I173" s="6">
        <v>33</v>
      </c>
      <c r="J173" s="6">
        <v>103</v>
      </c>
      <c r="K173" s="6">
        <v>13</v>
      </c>
      <c r="L173" s="6">
        <v>110</v>
      </c>
      <c r="M173" s="6">
        <v>23</v>
      </c>
      <c r="N173" s="6" t="str">
        <f t="shared" si="11"/>
        <v>Percentil 5</v>
      </c>
      <c r="O173" s="6">
        <f t="shared" si="12"/>
        <v>22</v>
      </c>
    </row>
    <row r="174" spans="1:15" x14ac:dyDescent="0.25">
      <c r="A174" t="s">
        <v>182</v>
      </c>
      <c r="B174" t="s">
        <v>24</v>
      </c>
      <c r="C174" t="s">
        <v>25</v>
      </c>
      <c r="D174" s="6">
        <v>3107</v>
      </c>
      <c r="E174" t="s">
        <v>89</v>
      </c>
      <c r="F174" t="s">
        <v>19</v>
      </c>
      <c r="G174" t="s">
        <v>15</v>
      </c>
      <c r="H174" t="s">
        <v>177</v>
      </c>
      <c r="I174" s="6">
        <v>9</v>
      </c>
      <c r="J174" s="6">
        <v>107</v>
      </c>
      <c r="K174" s="6">
        <v>18</v>
      </c>
      <c r="L174" s="6">
        <v>110</v>
      </c>
      <c r="M174" s="6">
        <v>17</v>
      </c>
      <c r="N174" s="6" t="str">
        <f t="shared" si="11"/>
        <v>Percentil 5</v>
      </c>
      <c r="O174" s="6">
        <f t="shared" si="12"/>
        <v>22</v>
      </c>
    </row>
    <row r="175" spans="1:15" x14ac:dyDescent="0.25">
      <c r="A175" t="s">
        <v>182</v>
      </c>
      <c r="B175" t="s">
        <v>117</v>
      </c>
      <c r="C175" t="s">
        <v>111</v>
      </c>
      <c r="D175" s="6">
        <v>2832</v>
      </c>
      <c r="E175" t="s">
        <v>134</v>
      </c>
      <c r="F175" t="s">
        <v>27</v>
      </c>
      <c r="G175" t="s">
        <v>120</v>
      </c>
      <c r="H175" t="s">
        <v>177</v>
      </c>
      <c r="I175" s="6">
        <v>20</v>
      </c>
      <c r="J175" s="6">
        <v>102</v>
      </c>
      <c r="K175" s="6">
        <v>14</v>
      </c>
      <c r="L175" s="6">
        <v>110</v>
      </c>
      <c r="M175" s="6">
        <v>21</v>
      </c>
      <c r="N175" s="6" t="str">
        <f t="shared" si="11"/>
        <v>Percentil 5</v>
      </c>
      <c r="O175" s="6">
        <f t="shared" si="12"/>
        <v>22</v>
      </c>
    </row>
    <row r="176" spans="1:15" x14ac:dyDescent="0.25">
      <c r="A176" t="s">
        <v>182</v>
      </c>
      <c r="B176" t="s">
        <v>44</v>
      </c>
      <c r="C176" t="s">
        <v>45</v>
      </c>
      <c r="D176" s="6">
        <v>1217</v>
      </c>
      <c r="E176" t="s">
        <v>135</v>
      </c>
      <c r="F176" t="s">
        <v>113</v>
      </c>
      <c r="G176" t="s">
        <v>120</v>
      </c>
      <c r="H176" t="s">
        <v>177</v>
      </c>
      <c r="I176" s="6">
        <v>20</v>
      </c>
      <c r="J176" s="6">
        <v>94</v>
      </c>
      <c r="K176" s="6">
        <v>13</v>
      </c>
      <c r="L176" s="6">
        <v>110</v>
      </c>
      <c r="M176" s="6">
        <v>25</v>
      </c>
      <c r="N176" s="6" t="str">
        <f t="shared" si="11"/>
        <v>Percentil 5</v>
      </c>
      <c r="O176" s="6">
        <f t="shared" si="12"/>
        <v>22</v>
      </c>
    </row>
    <row r="177" spans="1:15" x14ac:dyDescent="0.25">
      <c r="A177" t="s">
        <v>182</v>
      </c>
      <c r="B177" t="s">
        <v>11</v>
      </c>
      <c r="C177" t="s">
        <v>12</v>
      </c>
      <c r="D177" s="6">
        <v>5802</v>
      </c>
      <c r="E177" t="s">
        <v>144</v>
      </c>
      <c r="F177" t="s">
        <v>27</v>
      </c>
      <c r="G177" t="s">
        <v>120</v>
      </c>
      <c r="H177" t="s">
        <v>177</v>
      </c>
      <c r="I177" s="6">
        <v>669</v>
      </c>
      <c r="J177" s="6">
        <v>110</v>
      </c>
      <c r="K177" s="6">
        <v>16</v>
      </c>
      <c r="L177" s="6">
        <v>110</v>
      </c>
      <c r="M177" s="6">
        <v>22</v>
      </c>
      <c r="N177" s="6" t="str">
        <f t="shared" si="11"/>
        <v>Percentil 5</v>
      </c>
      <c r="O177" s="6">
        <f t="shared" si="12"/>
        <v>22</v>
      </c>
    </row>
    <row r="178" spans="1:15" x14ac:dyDescent="0.25">
      <c r="A178" t="s">
        <v>182</v>
      </c>
      <c r="B178" t="s">
        <v>11</v>
      </c>
      <c r="C178" t="s">
        <v>12</v>
      </c>
      <c r="D178" s="6">
        <v>1121</v>
      </c>
      <c r="E178" t="s">
        <v>161</v>
      </c>
      <c r="F178" t="s">
        <v>19</v>
      </c>
      <c r="G178" t="s">
        <v>120</v>
      </c>
      <c r="H178" t="s">
        <v>177</v>
      </c>
      <c r="I178" s="6">
        <v>179</v>
      </c>
      <c r="J178" s="6">
        <v>107</v>
      </c>
      <c r="K178" s="6">
        <v>15</v>
      </c>
      <c r="L178" s="6">
        <v>110</v>
      </c>
      <c r="M178" s="6">
        <v>24</v>
      </c>
      <c r="N178" s="6" t="str">
        <f t="shared" si="11"/>
        <v>Percentil 5</v>
      </c>
      <c r="O178" s="6">
        <f t="shared" si="12"/>
        <v>22</v>
      </c>
    </row>
    <row r="179" spans="1:15" x14ac:dyDescent="0.25">
      <c r="A179" t="s">
        <v>182</v>
      </c>
      <c r="B179" t="s">
        <v>24</v>
      </c>
      <c r="C179" t="s">
        <v>25</v>
      </c>
      <c r="D179" s="6">
        <v>2110</v>
      </c>
      <c r="E179" t="s">
        <v>185</v>
      </c>
      <c r="F179" t="s">
        <v>19</v>
      </c>
      <c r="G179" t="s">
        <v>15</v>
      </c>
      <c r="H179" t="s">
        <v>177</v>
      </c>
      <c r="I179" s="6">
        <v>99</v>
      </c>
      <c r="J179" s="6">
        <v>97</v>
      </c>
      <c r="K179" s="6">
        <v>14</v>
      </c>
      <c r="L179" s="6">
        <v>109</v>
      </c>
      <c r="M179" s="6">
        <v>22</v>
      </c>
      <c r="N179" s="6" t="str">
        <f t="shared" si="11"/>
        <v>Percentil 5</v>
      </c>
      <c r="O179" s="6">
        <f t="shared" si="12"/>
        <v>28</v>
      </c>
    </row>
    <row r="180" spans="1:15" x14ac:dyDescent="0.25">
      <c r="A180" t="s">
        <v>182</v>
      </c>
      <c r="B180" t="s">
        <v>11</v>
      </c>
      <c r="C180" t="s">
        <v>12</v>
      </c>
      <c r="D180" s="6">
        <v>3819</v>
      </c>
      <c r="E180" t="s">
        <v>40</v>
      </c>
      <c r="F180" t="s">
        <v>27</v>
      </c>
      <c r="G180" t="s">
        <v>20</v>
      </c>
      <c r="H180" t="s">
        <v>177</v>
      </c>
      <c r="I180" s="6">
        <v>19</v>
      </c>
      <c r="J180" s="6">
        <v>97</v>
      </c>
      <c r="K180" s="6">
        <v>12</v>
      </c>
      <c r="L180" s="6">
        <v>109</v>
      </c>
      <c r="M180" s="6">
        <v>22</v>
      </c>
      <c r="N180" s="6" t="str">
        <f t="shared" si="11"/>
        <v>Percentil 5</v>
      </c>
      <c r="O180" s="6">
        <f t="shared" si="12"/>
        <v>28</v>
      </c>
    </row>
    <row r="181" spans="1:15" x14ac:dyDescent="0.25">
      <c r="A181" t="s">
        <v>182</v>
      </c>
      <c r="B181" t="s">
        <v>31</v>
      </c>
      <c r="C181" t="s">
        <v>32</v>
      </c>
      <c r="D181" s="6">
        <v>3803</v>
      </c>
      <c r="E181" t="s">
        <v>50</v>
      </c>
      <c r="F181" t="s">
        <v>27</v>
      </c>
      <c r="G181" t="s">
        <v>15</v>
      </c>
      <c r="H181" t="s">
        <v>177</v>
      </c>
      <c r="I181" s="6">
        <v>48</v>
      </c>
      <c r="J181" s="6">
        <v>103</v>
      </c>
      <c r="K181" s="6">
        <v>17</v>
      </c>
      <c r="L181" s="6">
        <v>109</v>
      </c>
      <c r="M181" s="6">
        <v>25</v>
      </c>
      <c r="N181" s="6" t="str">
        <f t="shared" si="11"/>
        <v>Percentil 5</v>
      </c>
      <c r="O181" s="6">
        <f t="shared" si="12"/>
        <v>28</v>
      </c>
    </row>
    <row r="182" spans="1:15" x14ac:dyDescent="0.25">
      <c r="A182" t="s">
        <v>182</v>
      </c>
      <c r="B182" t="s">
        <v>24</v>
      </c>
      <c r="C182" t="s">
        <v>25</v>
      </c>
      <c r="D182" s="6">
        <v>2747</v>
      </c>
      <c r="E182" t="s">
        <v>205</v>
      </c>
      <c r="F182" t="s">
        <v>62</v>
      </c>
      <c r="G182" t="s">
        <v>15</v>
      </c>
      <c r="H182" t="s">
        <v>177</v>
      </c>
      <c r="I182" s="6">
        <v>148</v>
      </c>
      <c r="J182" s="6">
        <v>101</v>
      </c>
      <c r="K182" s="6">
        <v>16</v>
      </c>
      <c r="L182" s="6">
        <v>109</v>
      </c>
      <c r="M182" s="6">
        <v>21</v>
      </c>
      <c r="N182" s="6" t="str">
        <f t="shared" si="11"/>
        <v>Percentil 5</v>
      </c>
      <c r="O182" s="6">
        <f t="shared" si="12"/>
        <v>28</v>
      </c>
    </row>
    <row r="183" spans="1:15" x14ac:dyDescent="0.25">
      <c r="A183" t="s">
        <v>182</v>
      </c>
      <c r="B183" t="s">
        <v>207</v>
      </c>
      <c r="C183" t="s">
        <v>25</v>
      </c>
      <c r="D183" s="6">
        <v>2732</v>
      </c>
      <c r="E183" t="s">
        <v>208</v>
      </c>
      <c r="F183" t="s">
        <v>62</v>
      </c>
      <c r="G183" t="s">
        <v>15</v>
      </c>
      <c r="H183" t="s">
        <v>177</v>
      </c>
      <c r="I183" s="6">
        <v>24</v>
      </c>
      <c r="J183" s="6">
        <v>100</v>
      </c>
      <c r="K183" s="6">
        <v>18</v>
      </c>
      <c r="L183" s="6">
        <v>109</v>
      </c>
      <c r="M183" s="6">
        <v>26</v>
      </c>
      <c r="N183" s="6" t="str">
        <f t="shared" si="11"/>
        <v>Percentil 5</v>
      </c>
      <c r="O183" s="6">
        <f t="shared" si="12"/>
        <v>28</v>
      </c>
    </row>
    <row r="184" spans="1:15" x14ac:dyDescent="0.25">
      <c r="A184" t="s">
        <v>182</v>
      </c>
      <c r="B184" t="s">
        <v>211</v>
      </c>
      <c r="C184" t="s">
        <v>111</v>
      </c>
      <c r="D184" s="6">
        <v>2724</v>
      </c>
      <c r="E184" t="s">
        <v>212</v>
      </c>
      <c r="F184" t="s">
        <v>62</v>
      </c>
      <c r="G184" t="s">
        <v>15</v>
      </c>
      <c r="H184" t="s">
        <v>177</v>
      </c>
      <c r="I184" s="6">
        <v>43</v>
      </c>
      <c r="J184" s="6">
        <v>98</v>
      </c>
      <c r="K184" s="6">
        <v>13</v>
      </c>
      <c r="L184" s="6">
        <v>109</v>
      </c>
      <c r="M184" s="6">
        <v>18</v>
      </c>
      <c r="N184" s="6" t="str">
        <f t="shared" ref="N184:N215" si="13">VLOOKUP(L184,$O$291:$P$295,2,1)</f>
        <v>Percentil 5</v>
      </c>
      <c r="O184" s="6">
        <f t="shared" ref="O184:O215" si="14">_xlfn.RANK.EQ(L184,$L$152:$L$289,0)</f>
        <v>28</v>
      </c>
    </row>
    <row r="185" spans="1:15" x14ac:dyDescent="0.25">
      <c r="A185" t="s">
        <v>182</v>
      </c>
      <c r="B185" t="s">
        <v>92</v>
      </c>
      <c r="C185" t="s">
        <v>36</v>
      </c>
      <c r="D185" s="6">
        <v>3117</v>
      </c>
      <c r="E185" t="s">
        <v>93</v>
      </c>
      <c r="F185" t="s">
        <v>19</v>
      </c>
      <c r="G185" t="s">
        <v>15</v>
      </c>
      <c r="H185" t="s">
        <v>177</v>
      </c>
      <c r="I185" s="6">
        <v>114</v>
      </c>
      <c r="J185" s="6">
        <v>106</v>
      </c>
      <c r="K185" s="6">
        <v>15</v>
      </c>
      <c r="L185" s="6">
        <v>109</v>
      </c>
      <c r="M185" s="6">
        <v>26</v>
      </c>
      <c r="N185" s="6" t="str">
        <f t="shared" si="13"/>
        <v>Percentil 5</v>
      </c>
      <c r="O185" s="6">
        <f t="shared" si="14"/>
        <v>28</v>
      </c>
    </row>
    <row r="186" spans="1:15" x14ac:dyDescent="0.25">
      <c r="A186" t="s">
        <v>182</v>
      </c>
      <c r="B186" t="s">
        <v>52</v>
      </c>
      <c r="C186" t="s">
        <v>25</v>
      </c>
      <c r="D186" s="6">
        <v>3812</v>
      </c>
      <c r="E186" t="s">
        <v>94</v>
      </c>
      <c r="F186" t="s">
        <v>27</v>
      </c>
      <c r="G186" t="s">
        <v>20</v>
      </c>
      <c r="H186" t="s">
        <v>177</v>
      </c>
      <c r="I186" s="6">
        <v>81</v>
      </c>
      <c r="J186" s="6">
        <v>101</v>
      </c>
      <c r="K186" s="6">
        <v>16</v>
      </c>
      <c r="L186" s="6">
        <v>109</v>
      </c>
      <c r="M186" s="6">
        <v>23</v>
      </c>
      <c r="N186" s="6" t="str">
        <f t="shared" si="13"/>
        <v>Percentil 5</v>
      </c>
      <c r="O186" s="6">
        <f t="shared" si="14"/>
        <v>28</v>
      </c>
    </row>
    <row r="187" spans="1:15" x14ac:dyDescent="0.25">
      <c r="A187" t="s">
        <v>182</v>
      </c>
      <c r="B187" t="s">
        <v>24</v>
      </c>
      <c r="C187" t="s">
        <v>25</v>
      </c>
      <c r="D187" s="6">
        <v>3302</v>
      </c>
      <c r="E187" t="s">
        <v>107</v>
      </c>
      <c r="F187" t="s">
        <v>91</v>
      </c>
      <c r="G187" t="s">
        <v>15</v>
      </c>
      <c r="H187" t="s">
        <v>177</v>
      </c>
      <c r="I187" s="6">
        <v>742</v>
      </c>
      <c r="J187" s="6">
        <v>105</v>
      </c>
      <c r="K187" s="6">
        <v>16</v>
      </c>
      <c r="L187" s="6">
        <v>109</v>
      </c>
      <c r="M187" s="6">
        <v>22</v>
      </c>
      <c r="N187" s="6" t="str">
        <f t="shared" si="13"/>
        <v>Percentil 5</v>
      </c>
      <c r="O187" s="6">
        <f t="shared" si="14"/>
        <v>28</v>
      </c>
    </row>
    <row r="188" spans="1:15" x14ac:dyDescent="0.25">
      <c r="A188" t="s">
        <v>182</v>
      </c>
      <c r="B188" t="s">
        <v>11</v>
      </c>
      <c r="C188" t="s">
        <v>12</v>
      </c>
      <c r="D188" s="6">
        <v>3827</v>
      </c>
      <c r="E188" t="s">
        <v>225</v>
      </c>
      <c r="F188" t="s">
        <v>27</v>
      </c>
      <c r="G188" t="s">
        <v>20</v>
      </c>
      <c r="H188" t="s">
        <v>177</v>
      </c>
      <c r="I188" s="6">
        <v>10</v>
      </c>
      <c r="J188" s="6">
        <v>99</v>
      </c>
      <c r="K188" s="6">
        <v>12</v>
      </c>
      <c r="L188" s="6">
        <v>109</v>
      </c>
      <c r="M188" s="6">
        <v>24</v>
      </c>
      <c r="N188" s="6" t="str">
        <f t="shared" si="13"/>
        <v>Percentil 5</v>
      </c>
      <c r="O188" s="6">
        <f t="shared" si="14"/>
        <v>28</v>
      </c>
    </row>
    <row r="189" spans="1:15" x14ac:dyDescent="0.25">
      <c r="A189" t="s">
        <v>182</v>
      </c>
      <c r="B189" t="s">
        <v>24</v>
      </c>
      <c r="C189" t="s">
        <v>25</v>
      </c>
      <c r="D189" s="6">
        <v>3204</v>
      </c>
      <c r="E189" t="s">
        <v>226</v>
      </c>
      <c r="F189" t="s">
        <v>113</v>
      </c>
      <c r="G189" t="s">
        <v>15</v>
      </c>
      <c r="H189" t="s">
        <v>177</v>
      </c>
      <c r="I189" s="6">
        <v>179</v>
      </c>
      <c r="J189" s="6">
        <v>106</v>
      </c>
      <c r="K189" s="6">
        <v>15</v>
      </c>
      <c r="L189" s="6">
        <v>109</v>
      </c>
      <c r="M189" s="6">
        <v>23</v>
      </c>
      <c r="N189" s="6" t="str">
        <f t="shared" si="13"/>
        <v>Percentil 5</v>
      </c>
      <c r="O189" s="6">
        <f t="shared" si="14"/>
        <v>28</v>
      </c>
    </row>
    <row r="190" spans="1:15" x14ac:dyDescent="0.25">
      <c r="A190" t="s">
        <v>182</v>
      </c>
      <c r="B190" t="s">
        <v>145</v>
      </c>
      <c r="C190" t="s">
        <v>102</v>
      </c>
      <c r="D190" s="6">
        <v>1209</v>
      </c>
      <c r="E190" t="s">
        <v>146</v>
      </c>
      <c r="F190" t="s">
        <v>113</v>
      </c>
      <c r="G190" t="s">
        <v>120</v>
      </c>
      <c r="H190" t="s">
        <v>177</v>
      </c>
      <c r="I190" s="6">
        <v>52</v>
      </c>
      <c r="J190" s="6">
        <v>99</v>
      </c>
      <c r="K190" s="6">
        <v>17</v>
      </c>
      <c r="L190" s="6">
        <v>109</v>
      </c>
      <c r="M190" s="6">
        <v>20</v>
      </c>
      <c r="N190" s="6" t="str">
        <f t="shared" si="13"/>
        <v>Percentil 5</v>
      </c>
      <c r="O190" s="6">
        <f t="shared" si="14"/>
        <v>28</v>
      </c>
    </row>
    <row r="191" spans="1:15" x14ac:dyDescent="0.25">
      <c r="A191" t="s">
        <v>182</v>
      </c>
      <c r="B191" t="s">
        <v>11</v>
      </c>
      <c r="C191" t="s">
        <v>12</v>
      </c>
      <c r="D191" s="6">
        <v>1735</v>
      </c>
      <c r="E191" t="s">
        <v>249</v>
      </c>
      <c r="F191" t="s">
        <v>62</v>
      </c>
      <c r="G191" t="s">
        <v>120</v>
      </c>
      <c r="H191" t="s">
        <v>177</v>
      </c>
      <c r="I191" s="6">
        <v>53</v>
      </c>
      <c r="J191" s="6">
        <v>108</v>
      </c>
      <c r="K191" s="6">
        <v>12</v>
      </c>
      <c r="L191" s="6">
        <v>109</v>
      </c>
      <c r="M191" s="6">
        <v>25</v>
      </c>
      <c r="N191" s="6" t="str">
        <f t="shared" si="13"/>
        <v>Percentil 5</v>
      </c>
      <c r="O191" s="6">
        <f t="shared" si="14"/>
        <v>28</v>
      </c>
    </row>
    <row r="192" spans="1:15" x14ac:dyDescent="0.25">
      <c r="A192" t="s">
        <v>182</v>
      </c>
      <c r="B192" t="s">
        <v>11</v>
      </c>
      <c r="C192" t="s">
        <v>12</v>
      </c>
      <c r="D192" s="6">
        <v>2102</v>
      </c>
      <c r="E192" t="s">
        <v>149</v>
      </c>
      <c r="F192" t="s">
        <v>19</v>
      </c>
      <c r="G192" t="s">
        <v>120</v>
      </c>
      <c r="H192" t="s">
        <v>177</v>
      </c>
      <c r="I192" s="6">
        <v>140</v>
      </c>
      <c r="J192" s="6">
        <v>102</v>
      </c>
      <c r="K192" s="6">
        <v>16</v>
      </c>
      <c r="L192" s="6">
        <v>109</v>
      </c>
      <c r="M192" s="6">
        <v>24</v>
      </c>
      <c r="N192" s="6" t="str">
        <f t="shared" si="13"/>
        <v>Percentil 5</v>
      </c>
      <c r="O192" s="6">
        <f t="shared" si="14"/>
        <v>28</v>
      </c>
    </row>
    <row r="193" spans="1:15" x14ac:dyDescent="0.25">
      <c r="A193" t="s">
        <v>182</v>
      </c>
      <c r="B193" t="s">
        <v>11</v>
      </c>
      <c r="C193" t="s">
        <v>12</v>
      </c>
      <c r="D193" s="6">
        <v>3824</v>
      </c>
      <c r="E193" t="s">
        <v>68</v>
      </c>
      <c r="F193" t="s">
        <v>27</v>
      </c>
      <c r="G193" t="s">
        <v>20</v>
      </c>
      <c r="H193" t="s">
        <v>177</v>
      </c>
      <c r="I193" s="6">
        <v>1</v>
      </c>
      <c r="J193" s="6">
        <v>91</v>
      </c>
      <c r="K193" s="6">
        <v>0</v>
      </c>
      <c r="L193" s="6">
        <v>108</v>
      </c>
      <c r="M193" s="6">
        <v>0</v>
      </c>
      <c r="N193" s="6" t="str">
        <f t="shared" si="13"/>
        <v>Percentil 4</v>
      </c>
      <c r="O193" s="6">
        <f t="shared" si="14"/>
        <v>42</v>
      </c>
    </row>
    <row r="194" spans="1:15" x14ac:dyDescent="0.25">
      <c r="A194" t="s">
        <v>182</v>
      </c>
      <c r="B194" t="s">
        <v>11</v>
      </c>
      <c r="C194" t="s">
        <v>12</v>
      </c>
      <c r="D194" s="6">
        <v>4702</v>
      </c>
      <c r="E194" t="s">
        <v>72</v>
      </c>
      <c r="F194" t="s">
        <v>62</v>
      </c>
      <c r="G194" t="s">
        <v>20</v>
      </c>
      <c r="H194" t="s">
        <v>177</v>
      </c>
      <c r="I194" s="6">
        <v>94</v>
      </c>
      <c r="J194" s="6">
        <v>102</v>
      </c>
      <c r="K194" s="6">
        <v>16</v>
      </c>
      <c r="L194" s="6">
        <v>108</v>
      </c>
      <c r="M194" s="6">
        <v>21</v>
      </c>
      <c r="N194" s="6" t="str">
        <f t="shared" si="13"/>
        <v>Percentil 4</v>
      </c>
      <c r="O194" s="6">
        <f t="shared" si="14"/>
        <v>42</v>
      </c>
    </row>
    <row r="195" spans="1:15" x14ac:dyDescent="0.25">
      <c r="A195" t="s">
        <v>182</v>
      </c>
      <c r="B195" t="s">
        <v>11</v>
      </c>
      <c r="C195" t="s">
        <v>12</v>
      </c>
      <c r="D195" s="6">
        <v>4726</v>
      </c>
      <c r="E195" t="s">
        <v>168</v>
      </c>
      <c r="F195" t="s">
        <v>62</v>
      </c>
      <c r="G195" t="s">
        <v>42</v>
      </c>
      <c r="H195" t="s">
        <v>177</v>
      </c>
      <c r="I195" s="6">
        <v>229</v>
      </c>
      <c r="J195" s="6">
        <v>104</v>
      </c>
      <c r="K195" s="6">
        <v>16</v>
      </c>
      <c r="L195" s="6">
        <v>108</v>
      </c>
      <c r="M195" s="6">
        <v>24</v>
      </c>
      <c r="N195" s="6" t="str">
        <f t="shared" si="13"/>
        <v>Percentil 4</v>
      </c>
      <c r="O195" s="6">
        <f t="shared" si="14"/>
        <v>42</v>
      </c>
    </row>
    <row r="196" spans="1:15" x14ac:dyDescent="0.25">
      <c r="A196" t="s">
        <v>182</v>
      </c>
      <c r="B196" t="s">
        <v>31</v>
      </c>
      <c r="C196" t="s">
        <v>32</v>
      </c>
      <c r="D196" s="6">
        <v>2731</v>
      </c>
      <c r="E196" t="s">
        <v>209</v>
      </c>
      <c r="F196" t="s">
        <v>62</v>
      </c>
      <c r="G196" t="s">
        <v>15</v>
      </c>
      <c r="H196" t="s">
        <v>177</v>
      </c>
      <c r="I196" s="6">
        <v>265</v>
      </c>
      <c r="J196" s="6">
        <v>100</v>
      </c>
      <c r="K196" s="6">
        <v>16</v>
      </c>
      <c r="L196" s="6">
        <v>108</v>
      </c>
      <c r="M196" s="6">
        <v>22</v>
      </c>
      <c r="N196" s="6" t="str">
        <f t="shared" si="13"/>
        <v>Percentil 4</v>
      </c>
      <c r="O196" s="6">
        <f t="shared" si="14"/>
        <v>42</v>
      </c>
    </row>
    <row r="197" spans="1:15" x14ac:dyDescent="0.25">
      <c r="A197" t="s">
        <v>182</v>
      </c>
      <c r="B197" t="s">
        <v>11</v>
      </c>
      <c r="C197" t="s">
        <v>12</v>
      </c>
      <c r="D197" s="6">
        <v>2728</v>
      </c>
      <c r="E197" t="s">
        <v>80</v>
      </c>
      <c r="F197" t="s">
        <v>62</v>
      </c>
      <c r="G197" t="s">
        <v>15</v>
      </c>
      <c r="H197" t="s">
        <v>177</v>
      </c>
      <c r="I197" s="6">
        <v>73</v>
      </c>
      <c r="J197" s="6">
        <v>106</v>
      </c>
      <c r="K197" s="6">
        <v>17</v>
      </c>
      <c r="L197" s="6">
        <v>108</v>
      </c>
      <c r="M197" s="6">
        <v>21</v>
      </c>
      <c r="N197" s="6" t="str">
        <f t="shared" si="13"/>
        <v>Percentil 4</v>
      </c>
      <c r="O197" s="6">
        <f t="shared" si="14"/>
        <v>42</v>
      </c>
    </row>
    <row r="198" spans="1:15" x14ac:dyDescent="0.25">
      <c r="A198" t="s">
        <v>182</v>
      </c>
      <c r="B198" t="s">
        <v>24</v>
      </c>
      <c r="C198" t="s">
        <v>25</v>
      </c>
      <c r="D198" s="6">
        <v>3720</v>
      </c>
      <c r="E198" t="s">
        <v>214</v>
      </c>
      <c r="F198" t="s">
        <v>62</v>
      </c>
      <c r="G198" t="s">
        <v>15</v>
      </c>
      <c r="H198" t="s">
        <v>177</v>
      </c>
      <c r="I198" s="6">
        <v>172</v>
      </c>
      <c r="J198" s="6">
        <v>105</v>
      </c>
      <c r="K198" s="6">
        <v>17</v>
      </c>
      <c r="L198" s="6">
        <v>108</v>
      </c>
      <c r="M198" s="6">
        <v>24</v>
      </c>
      <c r="N198" s="6" t="str">
        <f t="shared" si="13"/>
        <v>Percentil 4</v>
      </c>
      <c r="O198" s="6">
        <f t="shared" si="14"/>
        <v>42</v>
      </c>
    </row>
    <row r="199" spans="1:15" x14ac:dyDescent="0.25">
      <c r="A199" t="s">
        <v>182</v>
      </c>
      <c r="B199" t="s">
        <v>11</v>
      </c>
      <c r="C199" t="s">
        <v>12</v>
      </c>
      <c r="D199" s="6">
        <v>2713</v>
      </c>
      <c r="E199" t="s">
        <v>170</v>
      </c>
      <c r="F199" t="s">
        <v>62</v>
      </c>
      <c r="G199" t="s">
        <v>15</v>
      </c>
      <c r="H199" t="s">
        <v>177</v>
      </c>
      <c r="I199" s="6">
        <v>358</v>
      </c>
      <c r="J199" s="6">
        <v>105</v>
      </c>
      <c r="K199" s="6">
        <v>16</v>
      </c>
      <c r="L199" s="6">
        <v>108</v>
      </c>
      <c r="M199" s="6">
        <v>22</v>
      </c>
      <c r="N199" s="6" t="str">
        <f t="shared" si="13"/>
        <v>Percentil 4</v>
      </c>
      <c r="O199" s="6">
        <f t="shared" si="14"/>
        <v>42</v>
      </c>
    </row>
    <row r="200" spans="1:15" x14ac:dyDescent="0.25">
      <c r="A200" t="s">
        <v>182</v>
      </c>
      <c r="B200" t="s">
        <v>31</v>
      </c>
      <c r="C200" t="s">
        <v>32</v>
      </c>
      <c r="D200" s="6">
        <v>3301</v>
      </c>
      <c r="E200" t="s">
        <v>90</v>
      </c>
      <c r="F200" t="s">
        <v>91</v>
      </c>
      <c r="G200" t="s">
        <v>15</v>
      </c>
      <c r="H200" t="s">
        <v>177</v>
      </c>
      <c r="I200" s="6">
        <v>140</v>
      </c>
      <c r="J200" s="6">
        <v>100</v>
      </c>
      <c r="K200" s="6">
        <v>15</v>
      </c>
      <c r="L200" s="6">
        <v>108</v>
      </c>
      <c r="M200" s="6">
        <v>23</v>
      </c>
      <c r="N200" s="6" t="str">
        <f t="shared" si="13"/>
        <v>Percentil 4</v>
      </c>
      <c r="O200" s="6">
        <f t="shared" si="14"/>
        <v>42</v>
      </c>
    </row>
    <row r="201" spans="1:15" x14ac:dyDescent="0.25">
      <c r="A201" t="s">
        <v>182</v>
      </c>
      <c r="B201" t="s">
        <v>24</v>
      </c>
      <c r="C201" t="s">
        <v>25</v>
      </c>
      <c r="D201" s="6">
        <v>3703</v>
      </c>
      <c r="E201" t="s">
        <v>220</v>
      </c>
      <c r="F201" t="s">
        <v>62</v>
      </c>
      <c r="G201" t="s">
        <v>15</v>
      </c>
      <c r="H201" t="s">
        <v>177</v>
      </c>
      <c r="I201" s="6">
        <v>247</v>
      </c>
      <c r="J201" s="6">
        <v>100</v>
      </c>
      <c r="K201" s="6">
        <v>14</v>
      </c>
      <c r="L201" s="6">
        <v>108</v>
      </c>
      <c r="M201" s="6">
        <v>22</v>
      </c>
      <c r="N201" s="6" t="str">
        <f t="shared" si="13"/>
        <v>Percentil 4</v>
      </c>
      <c r="O201" s="6">
        <f t="shared" si="14"/>
        <v>42</v>
      </c>
    </row>
    <row r="202" spans="1:15" x14ac:dyDescent="0.25">
      <c r="A202" t="s">
        <v>182</v>
      </c>
      <c r="B202" t="s">
        <v>98</v>
      </c>
      <c r="C202" t="s">
        <v>99</v>
      </c>
      <c r="D202" s="6">
        <v>4102</v>
      </c>
      <c r="E202" t="s">
        <v>100</v>
      </c>
      <c r="F202" t="s">
        <v>19</v>
      </c>
      <c r="G202" t="s">
        <v>42</v>
      </c>
      <c r="H202" t="s">
        <v>177</v>
      </c>
      <c r="I202" s="6">
        <v>10</v>
      </c>
      <c r="J202" s="6">
        <v>90</v>
      </c>
      <c r="K202" s="6">
        <v>15</v>
      </c>
      <c r="L202" s="6">
        <v>108</v>
      </c>
      <c r="M202" s="6">
        <v>38</v>
      </c>
      <c r="N202" s="6" t="str">
        <f t="shared" si="13"/>
        <v>Percentil 4</v>
      </c>
      <c r="O202" s="6">
        <f t="shared" si="14"/>
        <v>42</v>
      </c>
    </row>
    <row r="203" spans="1:15" x14ac:dyDescent="0.25">
      <c r="A203" t="s">
        <v>182</v>
      </c>
      <c r="B203" t="s">
        <v>11</v>
      </c>
      <c r="C203" t="s">
        <v>12</v>
      </c>
      <c r="D203" s="6">
        <v>2725</v>
      </c>
      <c r="E203" t="s">
        <v>115</v>
      </c>
      <c r="F203" t="s">
        <v>62</v>
      </c>
      <c r="G203" t="s">
        <v>15</v>
      </c>
      <c r="H203" t="s">
        <v>177</v>
      </c>
      <c r="I203" s="6">
        <v>828</v>
      </c>
      <c r="J203" s="6">
        <v>108</v>
      </c>
      <c r="K203" s="6">
        <v>17</v>
      </c>
      <c r="L203" s="6">
        <v>108</v>
      </c>
      <c r="M203" s="6">
        <v>22</v>
      </c>
      <c r="N203" s="6" t="str">
        <f t="shared" si="13"/>
        <v>Percentil 4</v>
      </c>
      <c r="O203" s="6">
        <f t="shared" si="14"/>
        <v>42</v>
      </c>
    </row>
    <row r="204" spans="1:15" x14ac:dyDescent="0.25">
      <c r="A204" t="s">
        <v>182</v>
      </c>
      <c r="B204" t="s">
        <v>11</v>
      </c>
      <c r="C204" t="s">
        <v>12</v>
      </c>
      <c r="D204" s="6">
        <v>2745</v>
      </c>
      <c r="E204" t="s">
        <v>175</v>
      </c>
      <c r="F204" t="s">
        <v>62</v>
      </c>
      <c r="G204" t="s">
        <v>15</v>
      </c>
      <c r="H204" t="s">
        <v>177</v>
      </c>
      <c r="I204" s="6">
        <v>586</v>
      </c>
      <c r="J204" s="6">
        <v>106</v>
      </c>
      <c r="K204" s="6">
        <v>16</v>
      </c>
      <c r="L204" s="6">
        <v>108</v>
      </c>
      <c r="M204" s="6">
        <v>22</v>
      </c>
      <c r="N204" s="6" t="str">
        <f t="shared" si="13"/>
        <v>Percentil 4</v>
      </c>
      <c r="O204" s="6">
        <f t="shared" si="14"/>
        <v>42</v>
      </c>
    </row>
    <row r="205" spans="1:15" x14ac:dyDescent="0.25">
      <c r="A205" t="s">
        <v>182</v>
      </c>
      <c r="B205" t="s">
        <v>11</v>
      </c>
      <c r="C205" t="s">
        <v>12</v>
      </c>
      <c r="D205" s="6">
        <v>9915</v>
      </c>
      <c r="E205" t="s">
        <v>255</v>
      </c>
      <c r="F205" t="s">
        <v>62</v>
      </c>
      <c r="G205" t="s">
        <v>15</v>
      </c>
      <c r="H205" t="s">
        <v>177</v>
      </c>
      <c r="I205" s="6">
        <v>23</v>
      </c>
      <c r="J205" s="6">
        <v>103</v>
      </c>
      <c r="K205" s="6">
        <v>16</v>
      </c>
      <c r="L205" s="6">
        <v>108</v>
      </c>
      <c r="M205" s="6">
        <v>19</v>
      </c>
      <c r="N205" s="6" t="str">
        <f t="shared" si="13"/>
        <v>Percentil 4</v>
      </c>
      <c r="O205" s="6">
        <f t="shared" si="14"/>
        <v>42</v>
      </c>
    </row>
    <row r="206" spans="1:15" x14ac:dyDescent="0.25">
      <c r="A206" t="s">
        <v>182</v>
      </c>
      <c r="B206" t="s">
        <v>21</v>
      </c>
      <c r="C206" t="s">
        <v>22</v>
      </c>
      <c r="D206" s="6">
        <v>3104</v>
      </c>
      <c r="E206" t="s">
        <v>23</v>
      </c>
      <c r="F206" t="s">
        <v>19</v>
      </c>
      <c r="G206" t="s">
        <v>15</v>
      </c>
      <c r="H206" t="s">
        <v>177</v>
      </c>
      <c r="I206" s="6">
        <v>207</v>
      </c>
      <c r="J206" s="6">
        <v>99</v>
      </c>
      <c r="K206" s="6">
        <v>15</v>
      </c>
      <c r="L206" s="6">
        <v>107</v>
      </c>
      <c r="M206" s="6">
        <v>23</v>
      </c>
      <c r="N206" s="6" t="str">
        <f t="shared" si="13"/>
        <v>Percentil 4</v>
      </c>
      <c r="O206" s="6">
        <f t="shared" si="14"/>
        <v>55</v>
      </c>
    </row>
    <row r="207" spans="1:15" x14ac:dyDescent="0.25">
      <c r="A207" t="s">
        <v>182</v>
      </c>
      <c r="B207" t="s">
        <v>11</v>
      </c>
      <c r="C207" t="s">
        <v>12</v>
      </c>
      <c r="D207" s="6">
        <v>2848</v>
      </c>
      <c r="E207" t="s">
        <v>190</v>
      </c>
      <c r="F207" t="s">
        <v>27</v>
      </c>
      <c r="G207" t="s">
        <v>15</v>
      </c>
      <c r="H207" t="s">
        <v>177</v>
      </c>
      <c r="I207" s="6">
        <v>35</v>
      </c>
      <c r="J207" s="6">
        <v>105</v>
      </c>
      <c r="K207" s="6">
        <v>15</v>
      </c>
      <c r="L207" s="6">
        <v>107</v>
      </c>
      <c r="M207" s="6">
        <v>25</v>
      </c>
      <c r="N207" s="6" t="str">
        <f t="shared" si="13"/>
        <v>Percentil 4</v>
      </c>
      <c r="O207" s="6">
        <f t="shared" si="14"/>
        <v>55</v>
      </c>
    </row>
    <row r="208" spans="1:15" x14ac:dyDescent="0.25">
      <c r="A208" t="s">
        <v>182</v>
      </c>
      <c r="B208" t="s">
        <v>59</v>
      </c>
      <c r="C208" t="s">
        <v>60</v>
      </c>
      <c r="D208" s="6">
        <v>4709</v>
      </c>
      <c r="E208" t="s">
        <v>61</v>
      </c>
      <c r="F208" t="s">
        <v>62</v>
      </c>
      <c r="G208" t="s">
        <v>42</v>
      </c>
      <c r="H208" t="s">
        <v>177</v>
      </c>
      <c r="I208" s="6">
        <v>149</v>
      </c>
      <c r="J208" s="6">
        <v>104</v>
      </c>
      <c r="K208" s="6">
        <v>17</v>
      </c>
      <c r="L208" s="6">
        <v>107</v>
      </c>
      <c r="M208" s="6">
        <v>20</v>
      </c>
      <c r="N208" s="6" t="str">
        <f t="shared" si="13"/>
        <v>Percentil 4</v>
      </c>
      <c r="O208" s="6">
        <f t="shared" si="14"/>
        <v>55</v>
      </c>
    </row>
    <row r="209" spans="1:15" x14ac:dyDescent="0.25">
      <c r="A209" t="s">
        <v>182</v>
      </c>
      <c r="B209" t="s">
        <v>64</v>
      </c>
      <c r="C209" t="s">
        <v>65</v>
      </c>
      <c r="D209" s="6">
        <v>9102</v>
      </c>
      <c r="E209" t="s">
        <v>66</v>
      </c>
      <c r="F209" t="s">
        <v>19</v>
      </c>
      <c r="G209" t="s">
        <v>20</v>
      </c>
      <c r="H209" t="s">
        <v>177</v>
      </c>
      <c r="I209" s="6">
        <v>37</v>
      </c>
      <c r="J209" s="6">
        <v>104</v>
      </c>
      <c r="K209" s="6">
        <v>13</v>
      </c>
      <c r="L209" s="6">
        <v>107</v>
      </c>
      <c r="M209" s="6">
        <v>18</v>
      </c>
      <c r="N209" s="6" t="str">
        <f t="shared" si="13"/>
        <v>Percentil 4</v>
      </c>
      <c r="O209" s="6">
        <f t="shared" si="14"/>
        <v>55</v>
      </c>
    </row>
    <row r="210" spans="1:15" x14ac:dyDescent="0.25">
      <c r="A210" t="s">
        <v>182</v>
      </c>
      <c r="B210" t="s">
        <v>200</v>
      </c>
      <c r="C210" t="s">
        <v>25</v>
      </c>
      <c r="D210" s="6">
        <v>2739</v>
      </c>
      <c r="E210" t="s">
        <v>201</v>
      </c>
      <c r="F210" t="s">
        <v>62</v>
      </c>
      <c r="G210" t="s">
        <v>15</v>
      </c>
      <c r="H210" t="s">
        <v>177</v>
      </c>
      <c r="I210" s="6">
        <v>31</v>
      </c>
      <c r="J210" s="6">
        <v>98</v>
      </c>
      <c r="K210" s="6">
        <v>17</v>
      </c>
      <c r="L210" s="6">
        <v>107</v>
      </c>
      <c r="M210" s="6">
        <v>20</v>
      </c>
      <c r="N210" s="6" t="str">
        <f t="shared" si="13"/>
        <v>Percentil 4</v>
      </c>
      <c r="O210" s="6">
        <f t="shared" si="14"/>
        <v>55</v>
      </c>
    </row>
    <row r="211" spans="1:15" x14ac:dyDescent="0.25">
      <c r="A211" t="s">
        <v>182</v>
      </c>
      <c r="B211" t="s">
        <v>11</v>
      </c>
      <c r="C211" t="s">
        <v>12</v>
      </c>
      <c r="D211" s="6">
        <v>9904</v>
      </c>
      <c r="E211" t="s">
        <v>78</v>
      </c>
      <c r="F211" t="s">
        <v>62</v>
      </c>
      <c r="G211" t="s">
        <v>20</v>
      </c>
      <c r="H211" t="s">
        <v>177</v>
      </c>
      <c r="I211" s="6">
        <v>220</v>
      </c>
      <c r="J211" s="6">
        <v>101</v>
      </c>
      <c r="K211" s="6">
        <v>14</v>
      </c>
      <c r="L211" s="6">
        <v>107</v>
      </c>
      <c r="M211" s="6">
        <v>20</v>
      </c>
      <c r="N211" s="6" t="str">
        <f t="shared" si="13"/>
        <v>Percentil 4</v>
      </c>
      <c r="O211" s="6">
        <f t="shared" si="14"/>
        <v>55</v>
      </c>
    </row>
    <row r="212" spans="1:15" x14ac:dyDescent="0.25">
      <c r="A212" t="s">
        <v>182</v>
      </c>
      <c r="B212" t="s">
        <v>11</v>
      </c>
      <c r="C212" t="s">
        <v>12</v>
      </c>
      <c r="D212" s="6">
        <v>3719</v>
      </c>
      <c r="E212" t="s">
        <v>221</v>
      </c>
      <c r="F212" t="s">
        <v>62</v>
      </c>
      <c r="G212" t="s">
        <v>15</v>
      </c>
      <c r="H212" t="s">
        <v>177</v>
      </c>
      <c r="I212" s="6">
        <v>29</v>
      </c>
      <c r="J212" s="6">
        <v>105</v>
      </c>
      <c r="K212" s="6">
        <v>14</v>
      </c>
      <c r="L212" s="6">
        <v>107</v>
      </c>
      <c r="M212" s="6">
        <v>22</v>
      </c>
      <c r="N212" s="6" t="str">
        <f t="shared" si="13"/>
        <v>Percentil 4</v>
      </c>
      <c r="O212" s="6">
        <f t="shared" si="14"/>
        <v>55</v>
      </c>
    </row>
    <row r="213" spans="1:15" x14ac:dyDescent="0.25">
      <c r="A213" t="s">
        <v>182</v>
      </c>
      <c r="B213" t="s">
        <v>24</v>
      </c>
      <c r="C213" t="s">
        <v>25</v>
      </c>
      <c r="D213" s="6">
        <v>2209</v>
      </c>
      <c r="E213" t="s">
        <v>114</v>
      </c>
      <c r="F213" t="s">
        <v>113</v>
      </c>
      <c r="G213" t="s">
        <v>15</v>
      </c>
      <c r="H213" t="s">
        <v>177</v>
      </c>
      <c r="I213" s="6">
        <v>281</v>
      </c>
      <c r="J213" s="6">
        <v>103</v>
      </c>
      <c r="K213" s="6">
        <v>17</v>
      </c>
      <c r="L213" s="6">
        <v>107</v>
      </c>
      <c r="M213" s="6">
        <v>23</v>
      </c>
      <c r="N213" s="6" t="str">
        <f t="shared" si="13"/>
        <v>Percentil 4</v>
      </c>
      <c r="O213" s="6">
        <f t="shared" si="14"/>
        <v>55</v>
      </c>
    </row>
    <row r="214" spans="1:15" x14ac:dyDescent="0.25">
      <c r="A214" t="s">
        <v>182</v>
      </c>
      <c r="B214" t="s">
        <v>117</v>
      </c>
      <c r="C214" t="s">
        <v>111</v>
      </c>
      <c r="D214" s="6">
        <v>3201</v>
      </c>
      <c r="E214" t="s">
        <v>118</v>
      </c>
      <c r="F214" t="s">
        <v>113</v>
      </c>
      <c r="G214" t="s">
        <v>20</v>
      </c>
      <c r="H214" t="s">
        <v>177</v>
      </c>
      <c r="I214" s="6">
        <v>1045</v>
      </c>
      <c r="J214" s="6">
        <v>103</v>
      </c>
      <c r="K214" s="6">
        <v>15</v>
      </c>
      <c r="L214" s="6">
        <v>107</v>
      </c>
      <c r="M214" s="6">
        <v>21</v>
      </c>
      <c r="N214" s="6" t="str">
        <f t="shared" si="13"/>
        <v>Percentil 4</v>
      </c>
      <c r="O214" s="6">
        <f t="shared" si="14"/>
        <v>55</v>
      </c>
    </row>
    <row r="215" spans="1:15" x14ac:dyDescent="0.25">
      <c r="A215" t="s">
        <v>182</v>
      </c>
      <c r="B215" t="s">
        <v>122</v>
      </c>
      <c r="C215" t="s">
        <v>123</v>
      </c>
      <c r="D215" s="6">
        <v>1112</v>
      </c>
      <c r="E215" t="s">
        <v>128</v>
      </c>
      <c r="F215" t="s">
        <v>19</v>
      </c>
      <c r="G215" t="s">
        <v>120</v>
      </c>
      <c r="H215" t="s">
        <v>177</v>
      </c>
      <c r="I215" s="6">
        <v>92</v>
      </c>
      <c r="J215" s="6">
        <v>100</v>
      </c>
      <c r="K215" s="6">
        <v>15</v>
      </c>
      <c r="L215" s="6">
        <v>107</v>
      </c>
      <c r="M215" s="6">
        <v>19</v>
      </c>
      <c r="N215" s="6" t="str">
        <f t="shared" si="13"/>
        <v>Percentil 4</v>
      </c>
      <c r="O215" s="6">
        <f t="shared" si="14"/>
        <v>55</v>
      </c>
    </row>
    <row r="216" spans="1:15" x14ac:dyDescent="0.25">
      <c r="A216" t="s">
        <v>182</v>
      </c>
      <c r="B216" t="s">
        <v>183</v>
      </c>
      <c r="C216" t="s">
        <v>123</v>
      </c>
      <c r="D216" s="6">
        <v>4112</v>
      </c>
      <c r="E216" t="s">
        <v>184</v>
      </c>
      <c r="F216" t="s">
        <v>19</v>
      </c>
      <c r="G216" t="s">
        <v>42</v>
      </c>
      <c r="H216" t="s">
        <v>177</v>
      </c>
      <c r="I216" s="6">
        <v>30</v>
      </c>
      <c r="J216" s="6">
        <v>95</v>
      </c>
      <c r="K216" s="6">
        <v>13</v>
      </c>
      <c r="L216" s="6">
        <v>106</v>
      </c>
      <c r="M216" s="6">
        <v>23</v>
      </c>
      <c r="N216" s="6" t="str">
        <f t="shared" ref="N216:N247" si="15">VLOOKUP(L216,$O$291:$P$295,2,1)</f>
        <v>Percentil 3</v>
      </c>
      <c r="O216" s="6">
        <f t="shared" ref="O216:O247" si="16">_xlfn.RANK.EQ(L216,$L$152:$L$289,0)</f>
        <v>65</v>
      </c>
    </row>
    <row r="217" spans="1:15" x14ac:dyDescent="0.25">
      <c r="A217" t="s">
        <v>182</v>
      </c>
      <c r="B217" t="s">
        <v>188</v>
      </c>
      <c r="C217" t="s">
        <v>25</v>
      </c>
      <c r="D217" s="6">
        <v>3834</v>
      </c>
      <c r="E217" t="s">
        <v>189</v>
      </c>
      <c r="F217" t="s">
        <v>27</v>
      </c>
      <c r="G217" t="s">
        <v>20</v>
      </c>
      <c r="H217" t="s">
        <v>177</v>
      </c>
      <c r="I217" s="6">
        <v>53</v>
      </c>
      <c r="J217" s="6">
        <v>93</v>
      </c>
      <c r="K217" s="6">
        <v>15</v>
      </c>
      <c r="L217" s="6">
        <v>106</v>
      </c>
      <c r="M217" s="6">
        <v>22</v>
      </c>
      <c r="N217" s="6" t="str">
        <f t="shared" si="15"/>
        <v>Percentil 3</v>
      </c>
      <c r="O217" s="6">
        <f t="shared" si="16"/>
        <v>65</v>
      </c>
    </row>
    <row r="218" spans="1:15" x14ac:dyDescent="0.25">
      <c r="A218" t="s">
        <v>182</v>
      </c>
      <c r="B218" t="s">
        <v>47</v>
      </c>
      <c r="C218" t="s">
        <v>48</v>
      </c>
      <c r="D218" s="6">
        <v>3817</v>
      </c>
      <c r="E218" t="s">
        <v>49</v>
      </c>
      <c r="F218" t="s">
        <v>27</v>
      </c>
      <c r="G218" t="s">
        <v>15</v>
      </c>
      <c r="H218" t="s">
        <v>177</v>
      </c>
      <c r="I218" s="6">
        <v>84</v>
      </c>
      <c r="J218" s="6">
        <v>102</v>
      </c>
      <c r="K218" s="6">
        <v>16</v>
      </c>
      <c r="L218" s="6">
        <v>106</v>
      </c>
      <c r="M218" s="6">
        <v>22</v>
      </c>
      <c r="N218" s="6" t="str">
        <f t="shared" si="15"/>
        <v>Percentil 3</v>
      </c>
      <c r="O218" s="6">
        <f t="shared" si="16"/>
        <v>65</v>
      </c>
    </row>
    <row r="219" spans="1:15" x14ac:dyDescent="0.25">
      <c r="A219" t="s">
        <v>182</v>
      </c>
      <c r="B219" t="s">
        <v>11</v>
      </c>
      <c r="C219" t="s">
        <v>12</v>
      </c>
      <c r="D219" s="6">
        <v>3713</v>
      </c>
      <c r="E219" t="s">
        <v>217</v>
      </c>
      <c r="F219" t="s">
        <v>62</v>
      </c>
      <c r="G219" t="s">
        <v>15</v>
      </c>
      <c r="H219" t="s">
        <v>177</v>
      </c>
      <c r="I219" s="6">
        <v>57</v>
      </c>
      <c r="J219" s="6">
        <v>98</v>
      </c>
      <c r="K219" s="6">
        <v>16</v>
      </c>
      <c r="L219" s="6">
        <v>106</v>
      </c>
      <c r="M219" s="6">
        <v>23</v>
      </c>
      <c r="N219" s="6" t="str">
        <f t="shared" si="15"/>
        <v>Percentil 3</v>
      </c>
      <c r="O219" s="6">
        <f t="shared" si="16"/>
        <v>65</v>
      </c>
    </row>
    <row r="220" spans="1:15" x14ac:dyDescent="0.25">
      <c r="A220" t="s">
        <v>182</v>
      </c>
      <c r="B220" t="s">
        <v>47</v>
      </c>
      <c r="C220" t="s">
        <v>48</v>
      </c>
      <c r="D220" s="6">
        <v>2744</v>
      </c>
      <c r="E220" t="s">
        <v>218</v>
      </c>
      <c r="F220" t="s">
        <v>62</v>
      </c>
      <c r="G220" t="s">
        <v>15</v>
      </c>
      <c r="H220" t="s">
        <v>177</v>
      </c>
      <c r="I220" s="6">
        <v>92</v>
      </c>
      <c r="J220" s="6">
        <v>96</v>
      </c>
      <c r="K220" s="6">
        <v>15</v>
      </c>
      <c r="L220" s="6">
        <v>106</v>
      </c>
      <c r="M220" s="6">
        <v>21</v>
      </c>
      <c r="N220" s="6" t="str">
        <f t="shared" si="15"/>
        <v>Percentil 3</v>
      </c>
      <c r="O220" s="6">
        <f t="shared" si="16"/>
        <v>65</v>
      </c>
    </row>
    <row r="221" spans="1:15" x14ac:dyDescent="0.25">
      <c r="A221" t="s">
        <v>182</v>
      </c>
      <c r="B221" t="s">
        <v>24</v>
      </c>
      <c r="C221" t="s">
        <v>25</v>
      </c>
      <c r="D221" s="6">
        <v>2749</v>
      </c>
      <c r="E221" t="s">
        <v>95</v>
      </c>
      <c r="F221" t="s">
        <v>62</v>
      </c>
      <c r="G221" t="s">
        <v>15</v>
      </c>
      <c r="H221" t="s">
        <v>177</v>
      </c>
      <c r="I221" s="6">
        <v>147</v>
      </c>
      <c r="J221" s="6">
        <v>103</v>
      </c>
      <c r="K221" s="6">
        <v>16</v>
      </c>
      <c r="L221" s="6">
        <v>106</v>
      </c>
      <c r="M221" s="6">
        <v>22</v>
      </c>
      <c r="N221" s="6" t="str">
        <f t="shared" si="15"/>
        <v>Percentil 3</v>
      </c>
      <c r="O221" s="6">
        <f t="shared" si="16"/>
        <v>65</v>
      </c>
    </row>
    <row r="222" spans="1:15" x14ac:dyDescent="0.25">
      <c r="A222" t="s">
        <v>182</v>
      </c>
      <c r="B222" t="s">
        <v>110</v>
      </c>
      <c r="C222" t="s">
        <v>111</v>
      </c>
      <c r="D222" s="6">
        <v>2207</v>
      </c>
      <c r="E222" t="s">
        <v>112</v>
      </c>
      <c r="F222" t="s">
        <v>113</v>
      </c>
      <c r="G222" t="s">
        <v>15</v>
      </c>
      <c r="H222" t="s">
        <v>177</v>
      </c>
      <c r="I222" s="6">
        <v>77</v>
      </c>
      <c r="J222" s="6">
        <v>95</v>
      </c>
      <c r="K222" s="6">
        <v>15</v>
      </c>
      <c r="L222" s="6">
        <v>106</v>
      </c>
      <c r="M222" s="6">
        <v>20</v>
      </c>
      <c r="N222" s="6" t="str">
        <f t="shared" si="15"/>
        <v>Percentil 3</v>
      </c>
      <c r="O222" s="6">
        <f t="shared" si="16"/>
        <v>65</v>
      </c>
    </row>
    <row r="223" spans="1:15" x14ac:dyDescent="0.25">
      <c r="A223" t="s">
        <v>182</v>
      </c>
      <c r="B223" t="s">
        <v>31</v>
      </c>
      <c r="C223" t="s">
        <v>32</v>
      </c>
      <c r="D223" s="6">
        <v>1830</v>
      </c>
      <c r="E223" t="s">
        <v>125</v>
      </c>
      <c r="F223" t="s">
        <v>27</v>
      </c>
      <c r="G223" t="s">
        <v>120</v>
      </c>
      <c r="H223" t="s">
        <v>177</v>
      </c>
      <c r="I223" s="6">
        <v>245</v>
      </c>
      <c r="J223" s="6">
        <v>102</v>
      </c>
      <c r="K223" s="6">
        <v>16</v>
      </c>
      <c r="L223" s="6">
        <v>106</v>
      </c>
      <c r="M223" s="6">
        <v>21</v>
      </c>
      <c r="N223" s="6" t="str">
        <f t="shared" si="15"/>
        <v>Percentil 3</v>
      </c>
      <c r="O223" s="6">
        <f t="shared" si="16"/>
        <v>65</v>
      </c>
    </row>
    <row r="224" spans="1:15" x14ac:dyDescent="0.25">
      <c r="A224" t="s">
        <v>182</v>
      </c>
      <c r="B224" t="s">
        <v>245</v>
      </c>
      <c r="C224" t="s">
        <v>102</v>
      </c>
      <c r="D224" s="6">
        <v>1210</v>
      </c>
      <c r="E224" t="s">
        <v>246</v>
      </c>
      <c r="F224" t="s">
        <v>113</v>
      </c>
      <c r="G224" t="s">
        <v>120</v>
      </c>
      <c r="H224" t="s">
        <v>177</v>
      </c>
      <c r="I224" s="6">
        <v>32</v>
      </c>
      <c r="J224" s="6">
        <v>94</v>
      </c>
      <c r="K224" s="6">
        <v>15</v>
      </c>
      <c r="L224" s="6">
        <v>106</v>
      </c>
      <c r="M224" s="6">
        <v>22</v>
      </c>
      <c r="N224" s="6" t="str">
        <f t="shared" si="15"/>
        <v>Percentil 3</v>
      </c>
      <c r="O224" s="6">
        <f t="shared" si="16"/>
        <v>65</v>
      </c>
    </row>
    <row r="225" spans="1:15" x14ac:dyDescent="0.25">
      <c r="A225" t="s">
        <v>182</v>
      </c>
      <c r="B225" t="s">
        <v>11</v>
      </c>
      <c r="C225" t="s">
        <v>12</v>
      </c>
      <c r="D225" s="6">
        <v>1703</v>
      </c>
      <c r="E225" t="s">
        <v>247</v>
      </c>
      <c r="F225" t="s">
        <v>62</v>
      </c>
      <c r="G225" t="s">
        <v>120</v>
      </c>
      <c r="H225" t="s">
        <v>177</v>
      </c>
      <c r="I225" s="6">
        <v>5</v>
      </c>
      <c r="J225" s="6">
        <v>103</v>
      </c>
      <c r="K225" s="6">
        <v>15</v>
      </c>
      <c r="L225" s="6">
        <v>106</v>
      </c>
      <c r="M225" s="6">
        <v>14</v>
      </c>
      <c r="N225" s="6" t="str">
        <f t="shared" si="15"/>
        <v>Percentil 3</v>
      </c>
      <c r="O225" s="6">
        <f t="shared" si="16"/>
        <v>65</v>
      </c>
    </row>
    <row r="226" spans="1:15" x14ac:dyDescent="0.25">
      <c r="A226" t="s">
        <v>182</v>
      </c>
      <c r="B226" t="s">
        <v>84</v>
      </c>
      <c r="C226" t="s">
        <v>85</v>
      </c>
      <c r="D226" s="6">
        <v>1106</v>
      </c>
      <c r="E226" t="s">
        <v>150</v>
      </c>
      <c r="F226" t="s">
        <v>19</v>
      </c>
      <c r="G226" t="s">
        <v>120</v>
      </c>
      <c r="H226" t="s">
        <v>177</v>
      </c>
      <c r="I226" s="6">
        <v>244</v>
      </c>
      <c r="J226" s="6">
        <v>99</v>
      </c>
      <c r="K226" s="6">
        <v>16</v>
      </c>
      <c r="L226" s="6">
        <v>106</v>
      </c>
      <c r="M226" s="6">
        <v>22</v>
      </c>
      <c r="N226" s="6" t="str">
        <f t="shared" si="15"/>
        <v>Percentil 3</v>
      </c>
      <c r="O226" s="6">
        <f t="shared" si="16"/>
        <v>65</v>
      </c>
    </row>
    <row r="227" spans="1:15" x14ac:dyDescent="0.25">
      <c r="A227" s="10" t="s">
        <v>182</v>
      </c>
      <c r="B227" s="10" t="s">
        <v>155</v>
      </c>
      <c r="C227" s="10" t="s">
        <v>156</v>
      </c>
      <c r="D227" s="11">
        <v>1111</v>
      </c>
      <c r="E227" s="10" t="s">
        <v>157</v>
      </c>
      <c r="F227" s="10" t="s">
        <v>19</v>
      </c>
      <c r="G227" s="10" t="s">
        <v>120</v>
      </c>
      <c r="H227" s="10" t="s">
        <v>177</v>
      </c>
      <c r="I227" s="11">
        <v>74</v>
      </c>
      <c r="J227" s="11">
        <v>102</v>
      </c>
      <c r="K227" s="11">
        <v>16</v>
      </c>
      <c r="L227" s="11">
        <v>106</v>
      </c>
      <c r="M227" s="11">
        <v>23</v>
      </c>
      <c r="N227" s="11" t="str">
        <f t="shared" si="15"/>
        <v>Percentil 3</v>
      </c>
      <c r="O227" s="11">
        <f t="shared" si="16"/>
        <v>65</v>
      </c>
    </row>
    <row r="228" spans="1:15" x14ac:dyDescent="0.25">
      <c r="A228" t="s">
        <v>182</v>
      </c>
      <c r="B228" t="s">
        <v>11</v>
      </c>
      <c r="C228" t="s">
        <v>12</v>
      </c>
      <c r="D228" s="6">
        <v>4813</v>
      </c>
      <c r="E228" t="s">
        <v>41</v>
      </c>
      <c r="F228" t="s">
        <v>27</v>
      </c>
      <c r="G228" t="s">
        <v>42</v>
      </c>
      <c r="H228" t="s">
        <v>177</v>
      </c>
      <c r="I228" s="6">
        <v>2814</v>
      </c>
      <c r="J228" s="6">
        <v>97</v>
      </c>
      <c r="K228" s="6">
        <v>16</v>
      </c>
      <c r="L228" s="6">
        <v>105</v>
      </c>
      <c r="M228" s="6">
        <v>23</v>
      </c>
      <c r="N228" s="6" t="str">
        <f t="shared" si="15"/>
        <v>Percentil 3</v>
      </c>
      <c r="O228" s="6">
        <f t="shared" si="16"/>
        <v>77</v>
      </c>
    </row>
    <row r="229" spans="1:15" x14ac:dyDescent="0.25">
      <c r="A229" t="s">
        <v>182</v>
      </c>
      <c r="B229" t="s">
        <v>11</v>
      </c>
      <c r="C229" t="s">
        <v>12</v>
      </c>
      <c r="D229" s="6">
        <v>2829</v>
      </c>
      <c r="E229" t="s">
        <v>54</v>
      </c>
      <c r="F229" t="s">
        <v>27</v>
      </c>
      <c r="G229" t="s">
        <v>15</v>
      </c>
      <c r="H229" t="s">
        <v>177</v>
      </c>
      <c r="I229" s="6">
        <v>484</v>
      </c>
      <c r="J229" s="6">
        <v>100</v>
      </c>
      <c r="K229" s="6">
        <v>16</v>
      </c>
      <c r="L229" s="6">
        <v>105</v>
      </c>
      <c r="M229" s="6">
        <v>21</v>
      </c>
      <c r="N229" s="6" t="str">
        <f t="shared" si="15"/>
        <v>Percentil 3</v>
      </c>
      <c r="O229" s="6">
        <f t="shared" si="16"/>
        <v>77</v>
      </c>
    </row>
    <row r="230" spans="1:15" x14ac:dyDescent="0.25">
      <c r="A230" t="s">
        <v>182</v>
      </c>
      <c r="B230" t="s">
        <v>11</v>
      </c>
      <c r="C230" t="s">
        <v>12</v>
      </c>
      <c r="D230" s="6">
        <v>3702</v>
      </c>
      <c r="E230" t="s">
        <v>202</v>
      </c>
      <c r="F230" t="s">
        <v>62</v>
      </c>
      <c r="G230" t="s">
        <v>20</v>
      </c>
      <c r="H230" t="s">
        <v>177</v>
      </c>
      <c r="I230" s="6">
        <v>32</v>
      </c>
      <c r="J230" s="6">
        <v>101</v>
      </c>
      <c r="K230" s="6">
        <v>14</v>
      </c>
      <c r="L230" s="6">
        <v>105</v>
      </c>
      <c r="M230" s="6">
        <v>22</v>
      </c>
      <c r="N230" s="6" t="str">
        <f t="shared" si="15"/>
        <v>Percentil 3</v>
      </c>
      <c r="O230" s="6">
        <f t="shared" si="16"/>
        <v>77</v>
      </c>
    </row>
    <row r="231" spans="1:15" x14ac:dyDescent="0.25">
      <c r="A231" t="s">
        <v>182</v>
      </c>
      <c r="B231" t="s">
        <v>16</v>
      </c>
      <c r="C231" t="s">
        <v>17</v>
      </c>
      <c r="D231" s="6">
        <v>9121</v>
      </c>
      <c r="E231" t="s">
        <v>79</v>
      </c>
      <c r="F231" t="s">
        <v>62</v>
      </c>
      <c r="G231" t="s">
        <v>15</v>
      </c>
      <c r="H231" t="s">
        <v>177</v>
      </c>
      <c r="I231" s="6">
        <v>98</v>
      </c>
      <c r="J231" s="6">
        <v>104</v>
      </c>
      <c r="K231" s="6">
        <v>17</v>
      </c>
      <c r="L231" s="6">
        <v>105</v>
      </c>
      <c r="M231" s="6">
        <v>21</v>
      </c>
      <c r="N231" s="6" t="str">
        <f t="shared" si="15"/>
        <v>Percentil 3</v>
      </c>
      <c r="O231" s="6">
        <f t="shared" si="16"/>
        <v>77</v>
      </c>
    </row>
    <row r="232" spans="1:15" x14ac:dyDescent="0.25">
      <c r="A232" t="s">
        <v>182</v>
      </c>
      <c r="B232" t="s">
        <v>117</v>
      </c>
      <c r="C232" t="s">
        <v>111</v>
      </c>
      <c r="D232" s="6">
        <v>3716</v>
      </c>
      <c r="E232" t="s">
        <v>174</v>
      </c>
      <c r="F232" t="s">
        <v>62</v>
      </c>
      <c r="G232" t="s">
        <v>20</v>
      </c>
      <c r="H232" t="s">
        <v>177</v>
      </c>
      <c r="I232" s="6">
        <v>73</v>
      </c>
      <c r="J232" s="6">
        <v>96</v>
      </c>
      <c r="K232" s="6">
        <v>16</v>
      </c>
      <c r="L232" s="6">
        <v>105</v>
      </c>
      <c r="M232" s="6">
        <v>21</v>
      </c>
      <c r="N232" s="6" t="str">
        <f t="shared" si="15"/>
        <v>Percentil 3</v>
      </c>
      <c r="O232" s="6">
        <f t="shared" si="16"/>
        <v>77</v>
      </c>
    </row>
    <row r="233" spans="1:15" x14ac:dyDescent="0.25">
      <c r="A233" t="s">
        <v>182</v>
      </c>
      <c r="B233" t="s">
        <v>16</v>
      </c>
      <c r="C233" t="s">
        <v>17</v>
      </c>
      <c r="D233" s="6">
        <v>1205</v>
      </c>
      <c r="E233" t="s">
        <v>129</v>
      </c>
      <c r="F233" t="s">
        <v>113</v>
      </c>
      <c r="G233" t="s">
        <v>120</v>
      </c>
      <c r="H233" t="s">
        <v>177</v>
      </c>
      <c r="I233" s="6">
        <v>121</v>
      </c>
      <c r="J233" s="6">
        <v>95</v>
      </c>
      <c r="K233" s="6">
        <v>17</v>
      </c>
      <c r="L233" s="6">
        <v>105</v>
      </c>
      <c r="M233" s="6">
        <v>24</v>
      </c>
      <c r="N233" s="6" t="str">
        <f t="shared" si="15"/>
        <v>Percentil 3</v>
      </c>
      <c r="O233" s="6">
        <f t="shared" si="16"/>
        <v>77</v>
      </c>
    </row>
    <row r="234" spans="1:15" x14ac:dyDescent="0.25">
      <c r="A234" t="s">
        <v>182</v>
      </c>
      <c r="B234" t="s">
        <v>117</v>
      </c>
      <c r="C234" t="s">
        <v>111</v>
      </c>
      <c r="D234" s="6">
        <v>1204</v>
      </c>
      <c r="E234" t="s">
        <v>248</v>
      </c>
      <c r="F234" t="s">
        <v>113</v>
      </c>
      <c r="G234" t="s">
        <v>120</v>
      </c>
      <c r="H234" t="s">
        <v>177</v>
      </c>
      <c r="I234" s="6">
        <v>136</v>
      </c>
      <c r="J234" s="6">
        <v>102</v>
      </c>
      <c r="K234" s="6">
        <v>16</v>
      </c>
      <c r="L234" s="6">
        <v>105</v>
      </c>
      <c r="M234" s="6">
        <v>19</v>
      </c>
      <c r="N234" s="6" t="str">
        <f t="shared" si="15"/>
        <v>Percentil 3</v>
      </c>
      <c r="O234" s="6">
        <f t="shared" si="16"/>
        <v>77</v>
      </c>
    </row>
    <row r="235" spans="1:15" x14ac:dyDescent="0.25">
      <c r="A235" t="s">
        <v>182</v>
      </c>
      <c r="B235" t="s">
        <v>35</v>
      </c>
      <c r="C235" t="s">
        <v>36</v>
      </c>
      <c r="D235" s="6">
        <v>3821</v>
      </c>
      <c r="E235" t="s">
        <v>37</v>
      </c>
      <c r="F235" t="s">
        <v>27</v>
      </c>
      <c r="G235" t="s">
        <v>20</v>
      </c>
      <c r="H235" t="s">
        <v>177</v>
      </c>
      <c r="I235" s="6">
        <v>215</v>
      </c>
      <c r="J235" s="6">
        <v>97</v>
      </c>
      <c r="K235" s="6">
        <v>17</v>
      </c>
      <c r="L235" s="6">
        <v>104</v>
      </c>
      <c r="M235" s="6">
        <v>24</v>
      </c>
      <c r="N235" s="6" t="str">
        <f t="shared" si="15"/>
        <v>Percentil 2</v>
      </c>
      <c r="O235" s="6">
        <f t="shared" si="16"/>
        <v>84</v>
      </c>
    </row>
    <row r="236" spans="1:15" x14ac:dyDescent="0.25">
      <c r="A236" t="s">
        <v>182</v>
      </c>
      <c r="B236" t="s">
        <v>35</v>
      </c>
      <c r="C236" t="s">
        <v>36</v>
      </c>
      <c r="D236" s="6">
        <v>9119</v>
      </c>
      <c r="E236" t="s">
        <v>192</v>
      </c>
      <c r="F236" t="s">
        <v>62</v>
      </c>
      <c r="G236" t="s">
        <v>15</v>
      </c>
      <c r="H236" t="s">
        <v>177</v>
      </c>
      <c r="I236" s="6">
        <v>521</v>
      </c>
      <c r="J236" s="6">
        <v>97</v>
      </c>
      <c r="K236" s="6">
        <v>17</v>
      </c>
      <c r="L236" s="6">
        <v>104</v>
      </c>
      <c r="M236" s="6">
        <v>23</v>
      </c>
      <c r="N236" s="6" t="str">
        <f t="shared" si="15"/>
        <v>Percentil 2</v>
      </c>
      <c r="O236" s="6">
        <f t="shared" si="16"/>
        <v>84</v>
      </c>
    </row>
    <row r="237" spans="1:15" x14ac:dyDescent="0.25">
      <c r="A237" t="s">
        <v>182</v>
      </c>
      <c r="B237" t="s">
        <v>117</v>
      </c>
      <c r="C237" t="s">
        <v>111</v>
      </c>
      <c r="D237" s="6">
        <v>2847</v>
      </c>
      <c r="E237" t="s">
        <v>165</v>
      </c>
      <c r="F237" t="s">
        <v>27</v>
      </c>
      <c r="G237" t="s">
        <v>15</v>
      </c>
      <c r="H237" t="s">
        <v>177</v>
      </c>
      <c r="I237" s="6">
        <v>7</v>
      </c>
      <c r="J237" s="6">
        <v>105</v>
      </c>
      <c r="K237" s="6">
        <v>18</v>
      </c>
      <c r="L237" s="6">
        <v>104</v>
      </c>
      <c r="M237" s="6">
        <v>23</v>
      </c>
      <c r="N237" s="6" t="str">
        <f t="shared" si="15"/>
        <v>Percentil 2</v>
      </c>
      <c r="O237" s="6">
        <f t="shared" si="16"/>
        <v>84</v>
      </c>
    </row>
    <row r="238" spans="1:15" x14ac:dyDescent="0.25">
      <c r="A238" t="s">
        <v>182</v>
      </c>
      <c r="B238" t="s">
        <v>16</v>
      </c>
      <c r="C238" t="s">
        <v>17</v>
      </c>
      <c r="D238" s="6">
        <v>2825</v>
      </c>
      <c r="E238" t="s">
        <v>198</v>
      </c>
      <c r="F238" t="s">
        <v>27</v>
      </c>
      <c r="G238" t="s">
        <v>15</v>
      </c>
      <c r="H238" t="s">
        <v>177</v>
      </c>
      <c r="I238" s="6">
        <v>63</v>
      </c>
      <c r="J238" s="6">
        <v>98</v>
      </c>
      <c r="K238" s="6">
        <v>17</v>
      </c>
      <c r="L238" s="6">
        <v>104</v>
      </c>
      <c r="M238" s="6">
        <v>24</v>
      </c>
      <c r="N238" s="6" t="str">
        <f t="shared" si="15"/>
        <v>Percentil 2</v>
      </c>
      <c r="O238" s="6">
        <f t="shared" si="16"/>
        <v>84</v>
      </c>
    </row>
    <row r="239" spans="1:15" x14ac:dyDescent="0.25">
      <c r="A239" t="s">
        <v>182</v>
      </c>
      <c r="B239" t="s">
        <v>11</v>
      </c>
      <c r="C239" t="s">
        <v>12</v>
      </c>
      <c r="D239" s="6">
        <v>3712</v>
      </c>
      <c r="E239" t="s">
        <v>71</v>
      </c>
      <c r="F239" t="s">
        <v>62</v>
      </c>
      <c r="G239" t="s">
        <v>20</v>
      </c>
      <c r="H239" t="s">
        <v>177</v>
      </c>
      <c r="I239" s="6">
        <v>88</v>
      </c>
      <c r="J239" s="6">
        <v>100</v>
      </c>
      <c r="K239" s="6">
        <v>15</v>
      </c>
      <c r="L239" s="6">
        <v>104</v>
      </c>
      <c r="M239" s="6">
        <v>20</v>
      </c>
      <c r="N239" s="6" t="str">
        <f t="shared" si="15"/>
        <v>Percentil 2</v>
      </c>
      <c r="O239" s="6">
        <f t="shared" si="16"/>
        <v>84</v>
      </c>
    </row>
    <row r="240" spans="1:15" x14ac:dyDescent="0.25">
      <c r="A240" t="s">
        <v>182</v>
      </c>
      <c r="B240" t="s">
        <v>31</v>
      </c>
      <c r="C240" t="s">
        <v>32</v>
      </c>
      <c r="D240" s="6">
        <v>3715</v>
      </c>
      <c r="E240" t="s">
        <v>77</v>
      </c>
      <c r="F240" t="s">
        <v>62</v>
      </c>
      <c r="G240" t="s">
        <v>20</v>
      </c>
      <c r="H240" t="s">
        <v>177</v>
      </c>
      <c r="I240" s="6">
        <v>286</v>
      </c>
      <c r="J240" s="6">
        <v>97</v>
      </c>
      <c r="K240" s="6">
        <v>15</v>
      </c>
      <c r="L240" s="6">
        <v>104</v>
      </c>
      <c r="M240" s="6">
        <v>20</v>
      </c>
      <c r="N240" s="6" t="str">
        <f t="shared" si="15"/>
        <v>Percentil 2</v>
      </c>
      <c r="O240" s="6">
        <f t="shared" si="16"/>
        <v>84</v>
      </c>
    </row>
    <row r="241" spans="1:15" x14ac:dyDescent="0.25">
      <c r="A241" t="s">
        <v>182</v>
      </c>
      <c r="B241" t="s">
        <v>122</v>
      </c>
      <c r="C241" t="s">
        <v>123</v>
      </c>
      <c r="D241" s="6">
        <v>1825</v>
      </c>
      <c r="E241" t="s">
        <v>124</v>
      </c>
      <c r="F241" t="s">
        <v>27</v>
      </c>
      <c r="G241" t="s">
        <v>120</v>
      </c>
      <c r="H241" t="s">
        <v>177</v>
      </c>
      <c r="I241" s="6">
        <v>203</v>
      </c>
      <c r="J241" s="6">
        <v>99</v>
      </c>
      <c r="K241" s="6">
        <v>15</v>
      </c>
      <c r="L241" s="6">
        <v>104</v>
      </c>
      <c r="M241" s="6">
        <v>21</v>
      </c>
      <c r="N241" s="6" t="str">
        <f t="shared" si="15"/>
        <v>Percentil 2</v>
      </c>
      <c r="O241" s="6">
        <f t="shared" si="16"/>
        <v>84</v>
      </c>
    </row>
    <row r="242" spans="1:15" x14ac:dyDescent="0.25">
      <c r="A242" t="s">
        <v>182</v>
      </c>
      <c r="B242" t="s">
        <v>16</v>
      </c>
      <c r="C242" t="s">
        <v>17</v>
      </c>
      <c r="D242" s="6">
        <v>3103</v>
      </c>
      <c r="E242" t="s">
        <v>18</v>
      </c>
      <c r="F242" t="s">
        <v>19</v>
      </c>
      <c r="G242" t="s">
        <v>20</v>
      </c>
      <c r="H242" t="s">
        <v>177</v>
      </c>
      <c r="I242" s="6">
        <v>149</v>
      </c>
      <c r="J242" s="6">
        <v>99</v>
      </c>
      <c r="K242" s="6">
        <v>15</v>
      </c>
      <c r="L242" s="6">
        <v>103</v>
      </c>
      <c r="M242" s="6">
        <v>21</v>
      </c>
      <c r="N242" s="6" t="str">
        <f t="shared" si="15"/>
        <v>Percentil 2</v>
      </c>
      <c r="O242" s="6">
        <f t="shared" si="16"/>
        <v>91</v>
      </c>
    </row>
    <row r="243" spans="1:15" x14ac:dyDescent="0.25">
      <c r="A243" t="s">
        <v>182</v>
      </c>
      <c r="B243" t="s">
        <v>52</v>
      </c>
      <c r="C243" t="s">
        <v>25</v>
      </c>
      <c r="D243" s="6">
        <v>2841</v>
      </c>
      <c r="E243" t="s">
        <v>53</v>
      </c>
      <c r="F243" t="s">
        <v>27</v>
      </c>
      <c r="G243" t="s">
        <v>15</v>
      </c>
      <c r="H243" t="s">
        <v>177</v>
      </c>
      <c r="I243" s="6">
        <v>77</v>
      </c>
      <c r="J243" s="6">
        <v>99</v>
      </c>
      <c r="K243" s="6">
        <v>15</v>
      </c>
      <c r="L243" s="6">
        <v>103</v>
      </c>
      <c r="M243" s="6">
        <v>20</v>
      </c>
      <c r="N243" s="6" t="str">
        <f t="shared" si="15"/>
        <v>Percentil 2</v>
      </c>
      <c r="O243" s="6">
        <f t="shared" si="16"/>
        <v>91</v>
      </c>
    </row>
    <row r="244" spans="1:15" x14ac:dyDescent="0.25">
      <c r="A244" t="s">
        <v>182</v>
      </c>
      <c r="B244" t="s">
        <v>145</v>
      </c>
      <c r="C244" t="s">
        <v>102</v>
      </c>
      <c r="D244" s="6">
        <v>3718</v>
      </c>
      <c r="E244" t="s">
        <v>166</v>
      </c>
      <c r="F244" t="s">
        <v>62</v>
      </c>
      <c r="G244" t="s">
        <v>20</v>
      </c>
      <c r="H244" t="s">
        <v>177</v>
      </c>
      <c r="I244" s="6">
        <v>158</v>
      </c>
      <c r="J244" s="6">
        <v>98</v>
      </c>
      <c r="K244" s="6">
        <v>16</v>
      </c>
      <c r="L244" s="6">
        <v>103</v>
      </c>
      <c r="M244" s="6">
        <v>20</v>
      </c>
      <c r="N244" s="6" t="str">
        <f t="shared" si="15"/>
        <v>Percentil 2</v>
      </c>
      <c r="O244" s="6">
        <f t="shared" si="16"/>
        <v>91</v>
      </c>
    </row>
    <row r="245" spans="1:15" x14ac:dyDescent="0.25">
      <c r="A245" t="s">
        <v>182</v>
      </c>
      <c r="B245" t="s">
        <v>16</v>
      </c>
      <c r="C245" t="s">
        <v>17</v>
      </c>
      <c r="D245" s="6">
        <v>3705</v>
      </c>
      <c r="E245" t="s">
        <v>88</v>
      </c>
      <c r="F245" t="s">
        <v>62</v>
      </c>
      <c r="G245" t="s">
        <v>15</v>
      </c>
      <c r="H245" t="s">
        <v>177</v>
      </c>
      <c r="I245" s="6">
        <v>487</v>
      </c>
      <c r="J245" s="6">
        <v>99</v>
      </c>
      <c r="K245" s="6">
        <v>16</v>
      </c>
      <c r="L245" s="6">
        <v>103</v>
      </c>
      <c r="M245" s="6">
        <v>22</v>
      </c>
      <c r="N245" s="6" t="str">
        <f t="shared" si="15"/>
        <v>Percentil 2</v>
      </c>
      <c r="O245" s="6">
        <f t="shared" si="16"/>
        <v>91</v>
      </c>
    </row>
    <row r="246" spans="1:15" x14ac:dyDescent="0.25">
      <c r="A246" t="s">
        <v>182</v>
      </c>
      <c r="B246" t="s">
        <v>171</v>
      </c>
      <c r="C246" t="s">
        <v>32</v>
      </c>
      <c r="D246" s="6">
        <v>4107</v>
      </c>
      <c r="E246" t="s">
        <v>172</v>
      </c>
      <c r="F246" t="s">
        <v>19</v>
      </c>
      <c r="G246" t="s">
        <v>42</v>
      </c>
      <c r="H246" t="s">
        <v>177</v>
      </c>
      <c r="I246" s="6">
        <v>97</v>
      </c>
      <c r="J246" s="6">
        <v>96</v>
      </c>
      <c r="K246" s="6">
        <v>17</v>
      </c>
      <c r="L246" s="6">
        <v>103</v>
      </c>
      <c r="M246" s="6">
        <v>25</v>
      </c>
      <c r="N246" s="6" t="str">
        <f t="shared" si="15"/>
        <v>Percentil 2</v>
      </c>
      <c r="O246" s="6">
        <f t="shared" si="16"/>
        <v>91</v>
      </c>
    </row>
    <row r="247" spans="1:15" x14ac:dyDescent="0.25">
      <c r="A247" t="s">
        <v>182</v>
      </c>
      <c r="B247" t="s">
        <v>122</v>
      </c>
      <c r="C247" t="s">
        <v>123</v>
      </c>
      <c r="D247" s="6">
        <v>1827</v>
      </c>
      <c r="E247" t="s">
        <v>228</v>
      </c>
      <c r="F247" t="s">
        <v>62</v>
      </c>
      <c r="G247" t="s">
        <v>120</v>
      </c>
      <c r="H247" t="s">
        <v>177</v>
      </c>
      <c r="I247" s="6">
        <v>242</v>
      </c>
      <c r="J247" s="6">
        <v>92</v>
      </c>
      <c r="K247" s="6">
        <v>13</v>
      </c>
      <c r="L247" s="6">
        <v>103</v>
      </c>
      <c r="M247" s="6">
        <v>20</v>
      </c>
      <c r="N247" s="6" t="str">
        <f t="shared" si="15"/>
        <v>Percentil 2</v>
      </c>
      <c r="O247" s="6">
        <f t="shared" si="16"/>
        <v>91</v>
      </c>
    </row>
    <row r="248" spans="1:15" x14ac:dyDescent="0.25">
      <c r="A248" t="s">
        <v>182</v>
      </c>
      <c r="B248" t="s">
        <v>155</v>
      </c>
      <c r="C248" t="s">
        <v>156</v>
      </c>
      <c r="D248" s="6">
        <v>2711</v>
      </c>
      <c r="E248" t="s">
        <v>229</v>
      </c>
      <c r="F248" t="s">
        <v>62</v>
      </c>
      <c r="G248" t="s">
        <v>120</v>
      </c>
      <c r="H248" t="s">
        <v>177</v>
      </c>
      <c r="I248" s="6">
        <v>25</v>
      </c>
      <c r="J248" s="6">
        <v>96</v>
      </c>
      <c r="K248" s="6">
        <v>19</v>
      </c>
      <c r="L248" s="6">
        <v>103</v>
      </c>
      <c r="M248" s="6">
        <v>19</v>
      </c>
      <c r="N248" s="6" t="str">
        <f t="shared" ref="N248:N279" si="17">VLOOKUP(L248,$O$291:$P$295,2,1)</f>
        <v>Percentil 2</v>
      </c>
      <c r="O248" s="6">
        <f t="shared" ref="O248:O279" si="18">_xlfn.RANK.EQ(L248,$L$152:$L$289,0)</f>
        <v>91</v>
      </c>
    </row>
    <row r="249" spans="1:15" x14ac:dyDescent="0.25">
      <c r="A249" t="s">
        <v>182</v>
      </c>
      <c r="B249" t="s">
        <v>234</v>
      </c>
      <c r="C249" t="s">
        <v>65</v>
      </c>
      <c r="D249" s="6">
        <v>1215</v>
      </c>
      <c r="E249" t="s">
        <v>235</v>
      </c>
      <c r="F249" t="s">
        <v>113</v>
      </c>
      <c r="G249" t="s">
        <v>120</v>
      </c>
      <c r="H249" t="s">
        <v>177</v>
      </c>
      <c r="I249" s="6">
        <v>9</v>
      </c>
      <c r="J249" s="6">
        <v>99</v>
      </c>
      <c r="K249" s="6">
        <v>17</v>
      </c>
      <c r="L249" s="6">
        <v>103</v>
      </c>
      <c r="M249" s="6">
        <v>22</v>
      </c>
      <c r="N249" s="6" t="str">
        <f t="shared" si="17"/>
        <v>Percentil 2</v>
      </c>
      <c r="O249" s="6">
        <f t="shared" si="18"/>
        <v>91</v>
      </c>
    </row>
    <row r="250" spans="1:15" x14ac:dyDescent="0.25">
      <c r="A250" t="s">
        <v>182</v>
      </c>
      <c r="B250" t="s">
        <v>16</v>
      </c>
      <c r="C250" t="s">
        <v>17</v>
      </c>
      <c r="D250" s="6">
        <v>1832</v>
      </c>
      <c r="E250" t="s">
        <v>154</v>
      </c>
      <c r="F250" t="s">
        <v>27</v>
      </c>
      <c r="G250" t="s">
        <v>120</v>
      </c>
      <c r="H250" t="s">
        <v>177</v>
      </c>
      <c r="I250" s="6">
        <v>166</v>
      </c>
      <c r="J250" s="6">
        <v>96</v>
      </c>
      <c r="K250" s="6">
        <v>14</v>
      </c>
      <c r="L250" s="6">
        <v>103</v>
      </c>
      <c r="M250" s="6">
        <v>21</v>
      </c>
      <c r="N250" s="6" t="str">
        <f t="shared" si="17"/>
        <v>Percentil 2</v>
      </c>
      <c r="O250" s="6">
        <f t="shared" si="18"/>
        <v>91</v>
      </c>
    </row>
    <row r="251" spans="1:15" x14ac:dyDescent="0.25">
      <c r="A251" t="s">
        <v>182</v>
      </c>
      <c r="B251" t="s">
        <v>158</v>
      </c>
      <c r="C251" t="s">
        <v>159</v>
      </c>
      <c r="D251" s="6">
        <v>1118</v>
      </c>
      <c r="E251" t="s">
        <v>160</v>
      </c>
      <c r="F251" t="s">
        <v>19</v>
      </c>
      <c r="G251" t="s">
        <v>120</v>
      </c>
      <c r="H251" t="s">
        <v>177</v>
      </c>
      <c r="I251" s="6">
        <v>3</v>
      </c>
      <c r="J251" s="6">
        <v>91</v>
      </c>
      <c r="K251" s="6">
        <v>11</v>
      </c>
      <c r="L251" s="6">
        <v>103</v>
      </c>
      <c r="M251" s="6">
        <v>20</v>
      </c>
      <c r="N251" s="6" t="str">
        <f t="shared" si="17"/>
        <v>Percentil 2</v>
      </c>
      <c r="O251" s="6">
        <f t="shared" si="18"/>
        <v>91</v>
      </c>
    </row>
    <row r="252" spans="1:15" x14ac:dyDescent="0.25">
      <c r="A252" t="s">
        <v>182</v>
      </c>
      <c r="B252" t="s">
        <v>24</v>
      </c>
      <c r="C252" t="s">
        <v>25</v>
      </c>
      <c r="D252" s="6">
        <v>2833</v>
      </c>
      <c r="E252" t="s">
        <v>56</v>
      </c>
      <c r="F252" t="s">
        <v>27</v>
      </c>
      <c r="G252" t="s">
        <v>15</v>
      </c>
      <c r="H252" t="s">
        <v>177</v>
      </c>
      <c r="I252" s="6">
        <v>509</v>
      </c>
      <c r="J252" s="6">
        <v>95</v>
      </c>
      <c r="K252" s="6">
        <v>15</v>
      </c>
      <c r="L252" s="6">
        <v>102</v>
      </c>
      <c r="M252" s="6">
        <v>20</v>
      </c>
      <c r="N252" s="6" t="str">
        <f t="shared" si="17"/>
        <v>Percentil 2</v>
      </c>
      <c r="O252" s="6">
        <f t="shared" si="18"/>
        <v>101</v>
      </c>
    </row>
    <row r="253" spans="1:15" x14ac:dyDescent="0.25">
      <c r="A253" t="s">
        <v>182</v>
      </c>
      <c r="B253" t="s">
        <v>31</v>
      </c>
      <c r="C253" t="s">
        <v>32</v>
      </c>
      <c r="D253" s="6">
        <v>3706</v>
      </c>
      <c r="E253" t="s">
        <v>70</v>
      </c>
      <c r="F253" t="s">
        <v>62</v>
      </c>
      <c r="G253" t="s">
        <v>20</v>
      </c>
      <c r="H253" t="s">
        <v>177</v>
      </c>
      <c r="I253" s="6">
        <v>637</v>
      </c>
      <c r="J253" s="6">
        <v>99</v>
      </c>
      <c r="K253" s="6">
        <v>15</v>
      </c>
      <c r="L253" s="6">
        <v>102</v>
      </c>
      <c r="M253" s="6">
        <v>20</v>
      </c>
      <c r="N253" s="6" t="str">
        <f t="shared" si="17"/>
        <v>Percentil 2</v>
      </c>
      <c r="O253" s="6">
        <f t="shared" si="18"/>
        <v>101</v>
      </c>
    </row>
    <row r="254" spans="1:15" x14ac:dyDescent="0.25">
      <c r="A254" t="s">
        <v>182</v>
      </c>
      <c r="B254" t="s">
        <v>155</v>
      </c>
      <c r="C254" t="s">
        <v>156</v>
      </c>
      <c r="D254" s="6">
        <v>2737</v>
      </c>
      <c r="E254" t="s">
        <v>213</v>
      </c>
      <c r="F254" t="s">
        <v>62</v>
      </c>
      <c r="G254" t="s">
        <v>15</v>
      </c>
      <c r="H254" t="s">
        <v>177</v>
      </c>
      <c r="I254" s="6">
        <v>1</v>
      </c>
      <c r="J254" s="6">
        <v>109</v>
      </c>
      <c r="K254" s="6">
        <v>0</v>
      </c>
      <c r="L254" s="6">
        <v>102</v>
      </c>
      <c r="M254" s="6">
        <v>0</v>
      </c>
      <c r="N254" s="6" t="str">
        <f t="shared" si="17"/>
        <v>Percentil 2</v>
      </c>
      <c r="O254" s="6">
        <f t="shared" si="18"/>
        <v>101</v>
      </c>
    </row>
    <row r="255" spans="1:15" x14ac:dyDescent="0.25">
      <c r="A255" t="s">
        <v>182</v>
      </c>
      <c r="B255" t="s">
        <v>96</v>
      </c>
      <c r="C255" t="s">
        <v>32</v>
      </c>
      <c r="D255" s="6">
        <v>4101</v>
      </c>
      <c r="E255" t="s">
        <v>97</v>
      </c>
      <c r="F255" t="s">
        <v>19</v>
      </c>
      <c r="G255" t="s">
        <v>42</v>
      </c>
      <c r="H255" t="s">
        <v>177</v>
      </c>
      <c r="I255" s="6">
        <v>165</v>
      </c>
      <c r="J255" s="6">
        <v>96</v>
      </c>
      <c r="K255" s="6">
        <v>15</v>
      </c>
      <c r="L255" s="6">
        <v>102</v>
      </c>
      <c r="M255" s="6">
        <v>23</v>
      </c>
      <c r="N255" s="6" t="str">
        <f t="shared" si="17"/>
        <v>Percentil 2</v>
      </c>
      <c r="O255" s="6">
        <f t="shared" si="18"/>
        <v>101</v>
      </c>
    </row>
    <row r="256" spans="1:15" x14ac:dyDescent="0.25">
      <c r="A256" t="s">
        <v>182</v>
      </c>
      <c r="B256" t="s">
        <v>104</v>
      </c>
      <c r="C256" t="s">
        <v>105</v>
      </c>
      <c r="D256" s="6">
        <v>3115</v>
      </c>
      <c r="E256" t="s">
        <v>106</v>
      </c>
      <c r="F256" t="s">
        <v>19</v>
      </c>
      <c r="G256" t="s">
        <v>20</v>
      </c>
      <c r="H256" t="s">
        <v>177</v>
      </c>
      <c r="I256" s="6">
        <v>87</v>
      </c>
      <c r="J256" s="6">
        <v>98</v>
      </c>
      <c r="K256" s="6">
        <v>15</v>
      </c>
      <c r="L256" s="6">
        <v>102</v>
      </c>
      <c r="M256" s="6">
        <v>21</v>
      </c>
      <c r="N256" s="6" t="str">
        <f t="shared" si="17"/>
        <v>Percentil 2</v>
      </c>
      <c r="O256" s="6">
        <f t="shared" si="18"/>
        <v>101</v>
      </c>
    </row>
    <row r="257" spans="1:15" x14ac:dyDescent="0.25">
      <c r="A257" t="s">
        <v>182</v>
      </c>
      <c r="B257" t="s">
        <v>122</v>
      </c>
      <c r="C257" t="s">
        <v>123</v>
      </c>
      <c r="D257" s="6">
        <v>1722</v>
      </c>
      <c r="E257" t="s">
        <v>241</v>
      </c>
      <c r="F257" t="s">
        <v>62</v>
      </c>
      <c r="G257" t="s">
        <v>120</v>
      </c>
      <c r="H257" t="s">
        <v>177</v>
      </c>
      <c r="I257" s="6">
        <v>35</v>
      </c>
      <c r="J257" s="6">
        <v>88</v>
      </c>
      <c r="K257" s="6">
        <v>15</v>
      </c>
      <c r="L257" s="6">
        <v>102</v>
      </c>
      <c r="M257" s="6">
        <v>19</v>
      </c>
      <c r="N257" s="6" t="str">
        <f t="shared" si="17"/>
        <v>Percentil 2</v>
      </c>
      <c r="O257" s="6">
        <f t="shared" si="18"/>
        <v>101</v>
      </c>
    </row>
    <row r="258" spans="1:15" x14ac:dyDescent="0.25">
      <c r="A258" t="s">
        <v>182</v>
      </c>
      <c r="B258" t="s">
        <v>35</v>
      </c>
      <c r="C258" t="s">
        <v>36</v>
      </c>
      <c r="D258" s="6">
        <v>1202</v>
      </c>
      <c r="E258" t="s">
        <v>176</v>
      </c>
      <c r="F258" t="s">
        <v>113</v>
      </c>
      <c r="G258" t="s">
        <v>120</v>
      </c>
      <c r="H258" t="s">
        <v>177</v>
      </c>
      <c r="I258" s="6">
        <v>112</v>
      </c>
      <c r="J258" s="6">
        <v>104</v>
      </c>
      <c r="K258" s="6">
        <v>17</v>
      </c>
      <c r="L258" s="6">
        <v>102</v>
      </c>
      <c r="M258" s="6">
        <v>19</v>
      </c>
      <c r="N258" s="6" t="str">
        <f t="shared" si="17"/>
        <v>Percentil 2</v>
      </c>
      <c r="O258" s="6">
        <f t="shared" si="18"/>
        <v>101</v>
      </c>
    </row>
    <row r="259" spans="1:15" x14ac:dyDescent="0.25">
      <c r="A259" t="s">
        <v>182</v>
      </c>
      <c r="B259" t="s">
        <v>64</v>
      </c>
      <c r="C259" t="s">
        <v>65</v>
      </c>
      <c r="D259" s="6">
        <v>3724</v>
      </c>
      <c r="E259" t="s">
        <v>203</v>
      </c>
      <c r="F259" t="s">
        <v>62</v>
      </c>
      <c r="G259" t="s">
        <v>20</v>
      </c>
      <c r="H259" t="s">
        <v>177</v>
      </c>
      <c r="I259" s="6">
        <v>9</v>
      </c>
      <c r="J259" s="6">
        <v>101</v>
      </c>
      <c r="K259" s="6">
        <v>15</v>
      </c>
      <c r="L259" s="6">
        <v>101</v>
      </c>
      <c r="M259" s="6">
        <v>17</v>
      </c>
      <c r="N259" s="6" t="str">
        <f t="shared" si="17"/>
        <v>Percentil 2</v>
      </c>
      <c r="O259" s="6">
        <f t="shared" si="18"/>
        <v>108</v>
      </c>
    </row>
    <row r="260" spans="1:15" x14ac:dyDescent="0.25">
      <c r="A260" t="s">
        <v>182</v>
      </c>
      <c r="B260" t="s">
        <v>101</v>
      </c>
      <c r="C260" t="s">
        <v>102</v>
      </c>
      <c r="D260" s="6">
        <v>3102</v>
      </c>
      <c r="E260" t="s">
        <v>103</v>
      </c>
      <c r="F260" t="s">
        <v>19</v>
      </c>
      <c r="G260" t="s">
        <v>20</v>
      </c>
      <c r="H260" t="s">
        <v>177</v>
      </c>
      <c r="I260" s="6">
        <v>76</v>
      </c>
      <c r="J260" s="6">
        <v>94</v>
      </c>
      <c r="K260" s="6">
        <v>18</v>
      </c>
      <c r="L260" s="6">
        <v>101</v>
      </c>
      <c r="M260" s="6">
        <v>26</v>
      </c>
      <c r="N260" s="6" t="str">
        <f t="shared" si="17"/>
        <v>Percentil 2</v>
      </c>
      <c r="O260" s="6">
        <f t="shared" si="18"/>
        <v>108</v>
      </c>
    </row>
    <row r="261" spans="1:15" x14ac:dyDescent="0.25">
      <c r="A261" t="s">
        <v>182</v>
      </c>
      <c r="B261" t="s">
        <v>108</v>
      </c>
      <c r="C261" t="s">
        <v>29</v>
      </c>
      <c r="D261" s="6">
        <v>4110</v>
      </c>
      <c r="E261" t="s">
        <v>109</v>
      </c>
      <c r="F261" t="s">
        <v>19</v>
      </c>
      <c r="G261" t="s">
        <v>42</v>
      </c>
      <c r="H261" t="s">
        <v>177</v>
      </c>
      <c r="I261" s="6">
        <v>465</v>
      </c>
      <c r="J261" s="6">
        <v>92</v>
      </c>
      <c r="K261" s="6">
        <v>15</v>
      </c>
      <c r="L261" s="6">
        <v>101</v>
      </c>
      <c r="M261" s="6">
        <v>21</v>
      </c>
      <c r="N261" s="6" t="str">
        <f t="shared" si="17"/>
        <v>Percentil 2</v>
      </c>
      <c r="O261" s="6">
        <f t="shared" si="18"/>
        <v>108</v>
      </c>
    </row>
    <row r="262" spans="1:15" x14ac:dyDescent="0.25">
      <c r="A262" t="s">
        <v>182</v>
      </c>
      <c r="B262" t="s">
        <v>11</v>
      </c>
      <c r="C262" t="s">
        <v>12</v>
      </c>
      <c r="D262" s="6">
        <v>9110</v>
      </c>
      <c r="E262" t="s">
        <v>116</v>
      </c>
      <c r="F262" t="s">
        <v>19</v>
      </c>
      <c r="G262" t="s">
        <v>20</v>
      </c>
      <c r="H262" t="s">
        <v>177</v>
      </c>
      <c r="I262" s="6">
        <v>37541</v>
      </c>
      <c r="J262" s="6">
        <v>96</v>
      </c>
      <c r="K262" s="6">
        <v>16</v>
      </c>
      <c r="L262" s="6">
        <v>101</v>
      </c>
      <c r="M262" s="6">
        <v>22</v>
      </c>
      <c r="N262" s="6" t="str">
        <f t="shared" si="17"/>
        <v>Percentil 2</v>
      </c>
      <c r="O262" s="6">
        <f t="shared" si="18"/>
        <v>108</v>
      </c>
    </row>
    <row r="263" spans="1:15" x14ac:dyDescent="0.25">
      <c r="A263" t="s">
        <v>182</v>
      </c>
      <c r="B263" t="s">
        <v>31</v>
      </c>
      <c r="C263" t="s">
        <v>32</v>
      </c>
      <c r="D263" s="6">
        <v>1203</v>
      </c>
      <c r="E263" t="s">
        <v>142</v>
      </c>
      <c r="F263" t="s">
        <v>113</v>
      </c>
      <c r="G263" t="s">
        <v>120</v>
      </c>
      <c r="H263" t="s">
        <v>177</v>
      </c>
      <c r="I263" s="6">
        <v>115</v>
      </c>
      <c r="J263" s="6">
        <v>98</v>
      </c>
      <c r="K263" s="6">
        <v>15</v>
      </c>
      <c r="L263" s="6">
        <v>101</v>
      </c>
      <c r="M263" s="6">
        <v>20</v>
      </c>
      <c r="N263" s="6" t="str">
        <f t="shared" si="17"/>
        <v>Percentil 2</v>
      </c>
      <c r="O263" s="6">
        <f t="shared" si="18"/>
        <v>108</v>
      </c>
    </row>
    <row r="264" spans="1:15" x14ac:dyDescent="0.25">
      <c r="A264" t="s">
        <v>182</v>
      </c>
      <c r="B264" t="s">
        <v>35</v>
      </c>
      <c r="C264" t="s">
        <v>36</v>
      </c>
      <c r="D264" s="6">
        <v>2805</v>
      </c>
      <c r="E264" t="s">
        <v>254</v>
      </c>
      <c r="F264" t="s">
        <v>27</v>
      </c>
      <c r="G264" t="s">
        <v>120</v>
      </c>
      <c r="H264" t="s">
        <v>177</v>
      </c>
      <c r="I264" s="6">
        <v>9</v>
      </c>
      <c r="J264" s="6">
        <v>97</v>
      </c>
      <c r="K264" s="6">
        <v>11</v>
      </c>
      <c r="L264" s="6">
        <v>101</v>
      </c>
      <c r="M264" s="6">
        <v>21</v>
      </c>
      <c r="N264" s="6" t="str">
        <f t="shared" si="17"/>
        <v>Percentil 2</v>
      </c>
      <c r="O264" s="6">
        <f t="shared" si="18"/>
        <v>108</v>
      </c>
    </row>
    <row r="265" spans="1:15" x14ac:dyDescent="0.25">
      <c r="A265" t="s">
        <v>182</v>
      </c>
      <c r="B265" t="s">
        <v>28</v>
      </c>
      <c r="C265" t="s">
        <v>29</v>
      </c>
      <c r="D265" s="6">
        <v>3811</v>
      </c>
      <c r="E265" t="s">
        <v>30</v>
      </c>
      <c r="F265" t="s">
        <v>27</v>
      </c>
      <c r="G265" t="s">
        <v>20</v>
      </c>
      <c r="H265" t="s">
        <v>177</v>
      </c>
      <c r="I265" s="6">
        <v>24</v>
      </c>
      <c r="J265" s="6">
        <v>99</v>
      </c>
      <c r="K265" s="6">
        <v>22</v>
      </c>
      <c r="L265" s="6">
        <v>100</v>
      </c>
      <c r="M265" s="6">
        <v>19</v>
      </c>
      <c r="N265" s="6" t="str">
        <f t="shared" si="17"/>
        <v>Percentil 1</v>
      </c>
      <c r="O265" s="6">
        <f t="shared" si="18"/>
        <v>114</v>
      </c>
    </row>
    <row r="266" spans="1:15" x14ac:dyDescent="0.25">
      <c r="A266" t="s">
        <v>182</v>
      </c>
      <c r="B266" t="s">
        <v>16</v>
      </c>
      <c r="C266" t="s">
        <v>17</v>
      </c>
      <c r="D266" s="6">
        <v>3710</v>
      </c>
      <c r="E266" t="s">
        <v>76</v>
      </c>
      <c r="F266" t="s">
        <v>62</v>
      </c>
      <c r="G266" t="s">
        <v>20</v>
      </c>
      <c r="H266" t="s">
        <v>177</v>
      </c>
      <c r="I266" s="6">
        <v>341</v>
      </c>
      <c r="J266" s="6">
        <v>94</v>
      </c>
      <c r="K266" s="6">
        <v>15</v>
      </c>
      <c r="L266" s="6">
        <v>100</v>
      </c>
      <c r="M266" s="6">
        <v>22</v>
      </c>
      <c r="N266" s="6" t="str">
        <f t="shared" si="17"/>
        <v>Percentil 1</v>
      </c>
      <c r="O266" s="6">
        <f t="shared" si="18"/>
        <v>114</v>
      </c>
    </row>
    <row r="267" spans="1:15" x14ac:dyDescent="0.25">
      <c r="A267" t="s">
        <v>182</v>
      </c>
      <c r="B267" t="s">
        <v>35</v>
      </c>
      <c r="C267" t="s">
        <v>36</v>
      </c>
      <c r="D267" s="6">
        <v>1804</v>
      </c>
      <c r="E267" t="s">
        <v>227</v>
      </c>
      <c r="F267" t="s">
        <v>27</v>
      </c>
      <c r="G267" t="s">
        <v>120</v>
      </c>
      <c r="H267" t="s">
        <v>177</v>
      </c>
      <c r="I267" s="6">
        <v>24</v>
      </c>
      <c r="J267" s="6">
        <v>100</v>
      </c>
      <c r="K267" s="6">
        <v>15</v>
      </c>
      <c r="L267" s="6">
        <v>100</v>
      </c>
      <c r="M267" s="6">
        <v>17</v>
      </c>
      <c r="N267" s="6" t="str">
        <f t="shared" si="17"/>
        <v>Percentil 1</v>
      </c>
      <c r="O267" s="6">
        <f t="shared" si="18"/>
        <v>114</v>
      </c>
    </row>
    <row r="268" spans="1:15" x14ac:dyDescent="0.25">
      <c r="A268" t="s">
        <v>182</v>
      </c>
      <c r="B268" t="s">
        <v>242</v>
      </c>
      <c r="C268" t="s">
        <v>243</v>
      </c>
      <c r="D268" s="6">
        <v>1213</v>
      </c>
      <c r="E268" t="s">
        <v>244</v>
      </c>
      <c r="F268" t="s">
        <v>113</v>
      </c>
      <c r="G268" t="s">
        <v>120</v>
      </c>
      <c r="H268" t="s">
        <v>177</v>
      </c>
      <c r="I268" s="6">
        <v>83</v>
      </c>
      <c r="J268" s="6">
        <v>104</v>
      </c>
      <c r="K268" s="6">
        <v>12</v>
      </c>
      <c r="L268" s="6">
        <v>100</v>
      </c>
      <c r="M268" s="6">
        <v>21</v>
      </c>
      <c r="N268" s="6" t="str">
        <f t="shared" si="17"/>
        <v>Percentil 1</v>
      </c>
      <c r="O268" s="6">
        <f t="shared" si="18"/>
        <v>114</v>
      </c>
    </row>
    <row r="269" spans="1:15" x14ac:dyDescent="0.25">
      <c r="A269" t="s">
        <v>182</v>
      </c>
      <c r="B269" t="s">
        <v>137</v>
      </c>
      <c r="C269" t="s">
        <v>32</v>
      </c>
      <c r="D269" s="6">
        <v>1122</v>
      </c>
      <c r="E269" t="s">
        <v>138</v>
      </c>
      <c r="F269" t="s">
        <v>19</v>
      </c>
      <c r="G269" t="s">
        <v>120</v>
      </c>
      <c r="H269" t="s">
        <v>177</v>
      </c>
      <c r="I269" s="6">
        <v>85</v>
      </c>
      <c r="J269" s="6">
        <v>89</v>
      </c>
      <c r="K269" s="6">
        <v>14</v>
      </c>
      <c r="L269" s="6">
        <v>100</v>
      </c>
      <c r="M269" s="6">
        <v>23</v>
      </c>
      <c r="N269" s="6" t="str">
        <f t="shared" si="17"/>
        <v>Percentil 1</v>
      </c>
      <c r="O269" s="6">
        <f t="shared" si="18"/>
        <v>114</v>
      </c>
    </row>
    <row r="270" spans="1:15" x14ac:dyDescent="0.25">
      <c r="A270" t="s">
        <v>182</v>
      </c>
      <c r="B270" t="s">
        <v>11</v>
      </c>
      <c r="C270" t="s">
        <v>12</v>
      </c>
      <c r="D270" s="6">
        <v>3830</v>
      </c>
      <c r="E270" t="s">
        <v>43</v>
      </c>
      <c r="F270" t="s">
        <v>27</v>
      </c>
      <c r="G270" t="s">
        <v>20</v>
      </c>
      <c r="H270" t="s">
        <v>177</v>
      </c>
      <c r="I270" s="6">
        <v>72</v>
      </c>
      <c r="J270" s="6">
        <v>94</v>
      </c>
      <c r="K270" s="6">
        <v>19</v>
      </c>
      <c r="L270" s="6">
        <v>99</v>
      </c>
      <c r="M270" s="6">
        <v>17</v>
      </c>
      <c r="N270" s="6" t="str">
        <f t="shared" si="17"/>
        <v>Percentil 1</v>
      </c>
      <c r="O270" s="6">
        <f t="shared" si="18"/>
        <v>119</v>
      </c>
    </row>
    <row r="271" spans="1:15" x14ac:dyDescent="0.25">
      <c r="A271" t="s">
        <v>182</v>
      </c>
      <c r="B271" t="s">
        <v>251</v>
      </c>
      <c r="C271" t="s">
        <v>32</v>
      </c>
      <c r="D271" s="6">
        <v>1829</v>
      </c>
      <c r="E271" t="s">
        <v>252</v>
      </c>
      <c r="F271" t="s">
        <v>27</v>
      </c>
      <c r="G271" t="s">
        <v>120</v>
      </c>
      <c r="H271" t="s">
        <v>177</v>
      </c>
      <c r="I271" s="6">
        <v>11</v>
      </c>
      <c r="J271" s="6">
        <v>98</v>
      </c>
      <c r="K271" s="6">
        <v>20</v>
      </c>
      <c r="L271" s="6">
        <v>99</v>
      </c>
      <c r="M271" s="6">
        <v>23</v>
      </c>
      <c r="N271" s="6" t="str">
        <f t="shared" si="17"/>
        <v>Percentil 1</v>
      </c>
      <c r="O271" s="6">
        <f t="shared" si="18"/>
        <v>119</v>
      </c>
    </row>
    <row r="272" spans="1:15" x14ac:dyDescent="0.25">
      <c r="A272" t="s">
        <v>182</v>
      </c>
      <c r="B272" t="s">
        <v>186</v>
      </c>
      <c r="C272" t="s">
        <v>32</v>
      </c>
      <c r="D272" s="6">
        <v>3801</v>
      </c>
      <c r="E272" t="s">
        <v>187</v>
      </c>
      <c r="F272" t="s">
        <v>27</v>
      </c>
      <c r="G272" t="s">
        <v>20</v>
      </c>
      <c r="H272" t="s">
        <v>177</v>
      </c>
      <c r="I272" s="6">
        <v>67</v>
      </c>
      <c r="J272" s="6">
        <v>94</v>
      </c>
      <c r="K272" s="6">
        <v>14</v>
      </c>
      <c r="L272" s="6">
        <v>98</v>
      </c>
      <c r="M272" s="6">
        <v>19</v>
      </c>
      <c r="N272" s="6" t="str">
        <f t="shared" si="17"/>
        <v>Percentil 1</v>
      </c>
      <c r="O272" s="6">
        <f t="shared" si="18"/>
        <v>121</v>
      </c>
    </row>
    <row r="273" spans="1:15" x14ac:dyDescent="0.25">
      <c r="A273" t="s">
        <v>182</v>
      </c>
      <c r="B273" t="s">
        <v>11</v>
      </c>
      <c r="C273" t="s">
        <v>12</v>
      </c>
      <c r="D273" s="6">
        <v>3826</v>
      </c>
      <c r="E273" t="s">
        <v>34</v>
      </c>
      <c r="F273" t="s">
        <v>27</v>
      </c>
      <c r="G273" t="s">
        <v>20</v>
      </c>
      <c r="H273" t="s">
        <v>177</v>
      </c>
      <c r="I273" s="6">
        <v>21</v>
      </c>
      <c r="J273" s="6">
        <v>102</v>
      </c>
      <c r="K273" s="6">
        <v>17</v>
      </c>
      <c r="L273" s="6">
        <v>98</v>
      </c>
      <c r="M273" s="6">
        <v>21</v>
      </c>
      <c r="N273" s="6" t="str">
        <f t="shared" si="17"/>
        <v>Percentil 1</v>
      </c>
      <c r="O273" s="6">
        <f t="shared" si="18"/>
        <v>121</v>
      </c>
    </row>
    <row r="274" spans="1:15" x14ac:dyDescent="0.25">
      <c r="A274" t="s">
        <v>182</v>
      </c>
      <c r="B274" t="s">
        <v>35</v>
      </c>
      <c r="C274" t="s">
        <v>36</v>
      </c>
      <c r="D274" s="6">
        <v>9126</v>
      </c>
      <c r="E274" t="s">
        <v>39</v>
      </c>
      <c r="F274" t="s">
        <v>27</v>
      </c>
      <c r="G274" t="s">
        <v>20</v>
      </c>
      <c r="H274" t="s">
        <v>177</v>
      </c>
      <c r="I274" s="6">
        <v>20</v>
      </c>
      <c r="J274" s="6">
        <v>95</v>
      </c>
      <c r="K274" s="6">
        <v>18</v>
      </c>
      <c r="L274" s="6">
        <v>98</v>
      </c>
      <c r="M274" s="6">
        <v>21</v>
      </c>
      <c r="N274" s="6" t="str">
        <f t="shared" si="17"/>
        <v>Percentil 1</v>
      </c>
      <c r="O274" s="6">
        <f t="shared" si="18"/>
        <v>121</v>
      </c>
    </row>
    <row r="275" spans="1:15" x14ac:dyDescent="0.25">
      <c r="A275" t="s">
        <v>182</v>
      </c>
      <c r="B275" t="s">
        <v>11</v>
      </c>
      <c r="C275" t="s">
        <v>12</v>
      </c>
      <c r="D275" s="6">
        <v>1704</v>
      </c>
      <c r="E275" t="s">
        <v>253</v>
      </c>
      <c r="F275" t="s">
        <v>62</v>
      </c>
      <c r="G275" t="s">
        <v>120</v>
      </c>
      <c r="H275" t="s">
        <v>177</v>
      </c>
      <c r="I275" s="6">
        <v>2</v>
      </c>
      <c r="J275" s="6">
        <v>103</v>
      </c>
      <c r="K275" s="6">
        <v>24</v>
      </c>
      <c r="L275" s="6">
        <v>98</v>
      </c>
      <c r="M275" s="6">
        <v>1</v>
      </c>
      <c r="N275" s="6" t="str">
        <f t="shared" si="17"/>
        <v>Percentil 1</v>
      </c>
      <c r="O275" s="6">
        <f t="shared" si="18"/>
        <v>121</v>
      </c>
    </row>
    <row r="276" spans="1:15" x14ac:dyDescent="0.25">
      <c r="A276" t="s">
        <v>182</v>
      </c>
      <c r="B276" t="s">
        <v>239</v>
      </c>
      <c r="C276" t="s">
        <v>99</v>
      </c>
      <c r="D276" s="6">
        <v>1218</v>
      </c>
      <c r="E276" t="s">
        <v>240</v>
      </c>
      <c r="F276" t="s">
        <v>113</v>
      </c>
      <c r="G276" t="s">
        <v>120</v>
      </c>
      <c r="H276" t="s">
        <v>177</v>
      </c>
      <c r="I276" s="6">
        <v>36</v>
      </c>
      <c r="J276" s="6">
        <v>84</v>
      </c>
      <c r="K276" s="6">
        <v>17</v>
      </c>
      <c r="L276" s="6">
        <v>97</v>
      </c>
      <c r="M276" s="6">
        <v>29</v>
      </c>
      <c r="N276" s="6" t="str">
        <f t="shared" si="17"/>
        <v>Percentil 1</v>
      </c>
      <c r="O276" s="6">
        <f t="shared" si="18"/>
        <v>125</v>
      </c>
    </row>
    <row r="277" spans="1:15" x14ac:dyDescent="0.25">
      <c r="A277" t="s">
        <v>182</v>
      </c>
      <c r="B277" t="s">
        <v>35</v>
      </c>
      <c r="C277" t="s">
        <v>36</v>
      </c>
      <c r="D277" s="6">
        <v>4818</v>
      </c>
      <c r="E277" t="s">
        <v>196</v>
      </c>
      <c r="F277" t="s">
        <v>27</v>
      </c>
      <c r="G277" t="s">
        <v>15</v>
      </c>
      <c r="H277" t="s">
        <v>177</v>
      </c>
      <c r="I277" s="6">
        <v>28</v>
      </c>
      <c r="J277" s="6">
        <v>90</v>
      </c>
      <c r="K277" s="6">
        <v>15</v>
      </c>
      <c r="L277" s="6">
        <v>96</v>
      </c>
      <c r="M277" s="6">
        <v>19</v>
      </c>
      <c r="N277" s="6" t="str">
        <f t="shared" si="17"/>
        <v>Percentil 1</v>
      </c>
      <c r="O277" s="6">
        <f t="shared" si="18"/>
        <v>126</v>
      </c>
    </row>
    <row r="278" spans="1:15" x14ac:dyDescent="0.25">
      <c r="A278" t="s">
        <v>182</v>
      </c>
      <c r="B278" t="s">
        <v>24</v>
      </c>
      <c r="C278" t="s">
        <v>25</v>
      </c>
      <c r="D278" s="6">
        <v>3807</v>
      </c>
      <c r="E278" t="s">
        <v>199</v>
      </c>
      <c r="F278" t="s">
        <v>27</v>
      </c>
      <c r="G278" t="s">
        <v>20</v>
      </c>
      <c r="H278" t="s">
        <v>177</v>
      </c>
      <c r="I278" s="6">
        <v>11</v>
      </c>
      <c r="J278" s="6">
        <v>89</v>
      </c>
      <c r="K278" s="6">
        <v>15</v>
      </c>
      <c r="L278" s="6">
        <v>96</v>
      </c>
      <c r="M278" s="6">
        <v>19</v>
      </c>
      <c r="N278" s="6" t="str">
        <f t="shared" si="17"/>
        <v>Percentil 1</v>
      </c>
      <c r="O278" s="6">
        <f t="shared" si="18"/>
        <v>126</v>
      </c>
    </row>
    <row r="279" spans="1:15" x14ac:dyDescent="0.25">
      <c r="A279" t="s">
        <v>182</v>
      </c>
      <c r="B279" t="s">
        <v>35</v>
      </c>
      <c r="C279" t="s">
        <v>36</v>
      </c>
      <c r="D279" s="6">
        <v>3114</v>
      </c>
      <c r="E279" t="s">
        <v>67</v>
      </c>
      <c r="F279" t="s">
        <v>19</v>
      </c>
      <c r="G279" t="s">
        <v>20</v>
      </c>
      <c r="H279" t="s">
        <v>177</v>
      </c>
      <c r="I279" s="6">
        <v>19</v>
      </c>
      <c r="J279" s="6">
        <v>92</v>
      </c>
      <c r="K279" s="6">
        <v>13</v>
      </c>
      <c r="L279" s="6">
        <v>96</v>
      </c>
      <c r="M279" s="6">
        <v>21</v>
      </c>
      <c r="N279" s="6" t="str">
        <f t="shared" si="17"/>
        <v>Percentil 1</v>
      </c>
      <c r="O279" s="6">
        <f t="shared" si="18"/>
        <v>126</v>
      </c>
    </row>
    <row r="280" spans="1:15" x14ac:dyDescent="0.25">
      <c r="A280" t="s">
        <v>182</v>
      </c>
      <c r="B280" t="s">
        <v>73</v>
      </c>
      <c r="C280" t="s">
        <v>74</v>
      </c>
      <c r="D280" s="6">
        <v>9907</v>
      </c>
      <c r="E280" t="s">
        <v>216</v>
      </c>
      <c r="F280" t="s">
        <v>62</v>
      </c>
      <c r="G280" t="s">
        <v>15</v>
      </c>
      <c r="H280" t="s">
        <v>177</v>
      </c>
      <c r="I280" s="6">
        <v>4</v>
      </c>
      <c r="J280" s="6">
        <v>86</v>
      </c>
      <c r="K280" s="6">
        <v>6</v>
      </c>
      <c r="L280" s="6">
        <v>96</v>
      </c>
      <c r="M280" s="6">
        <v>18</v>
      </c>
      <c r="N280" s="6" t="str">
        <f t="shared" ref="N280:N289" si="19">VLOOKUP(L280,$O$291:$P$295,2,1)</f>
        <v>Percentil 1</v>
      </c>
      <c r="O280" s="6">
        <f t="shared" ref="O280:O289" si="20">_xlfn.RANK.EQ(L280,$L$152:$L$289,0)</f>
        <v>126</v>
      </c>
    </row>
    <row r="281" spans="1:15" x14ac:dyDescent="0.25">
      <c r="A281" t="s">
        <v>182</v>
      </c>
      <c r="B281" t="s">
        <v>11</v>
      </c>
      <c r="C281" t="s">
        <v>12</v>
      </c>
      <c r="D281" s="6">
        <v>2830</v>
      </c>
      <c r="E281" t="s">
        <v>195</v>
      </c>
      <c r="F281" t="s">
        <v>27</v>
      </c>
      <c r="G281" t="s">
        <v>15</v>
      </c>
      <c r="H281" t="s">
        <v>177</v>
      </c>
      <c r="I281" s="6">
        <v>6</v>
      </c>
      <c r="J281" s="6">
        <v>95</v>
      </c>
      <c r="K281" s="6">
        <v>14</v>
      </c>
      <c r="L281" s="6">
        <v>93</v>
      </c>
      <c r="M281" s="6">
        <v>24</v>
      </c>
      <c r="N281" s="6" t="str">
        <f t="shared" si="19"/>
        <v>Percentil 1</v>
      </c>
      <c r="O281" s="6">
        <f t="shared" si="20"/>
        <v>130</v>
      </c>
    </row>
    <row r="282" spans="1:15" x14ac:dyDescent="0.25">
      <c r="A282" t="s">
        <v>182</v>
      </c>
      <c r="B282" t="s">
        <v>131</v>
      </c>
      <c r="C282" t="s">
        <v>29</v>
      </c>
      <c r="D282" s="6">
        <v>1831</v>
      </c>
      <c r="E282" t="s">
        <v>132</v>
      </c>
      <c r="F282" t="s">
        <v>27</v>
      </c>
      <c r="G282" t="s">
        <v>120</v>
      </c>
      <c r="H282" t="s">
        <v>177</v>
      </c>
      <c r="I282" s="6">
        <v>5</v>
      </c>
      <c r="J282" s="6">
        <v>91</v>
      </c>
      <c r="K282" s="6">
        <v>4</v>
      </c>
      <c r="L282" s="6">
        <v>92</v>
      </c>
      <c r="M282" s="6">
        <v>23</v>
      </c>
      <c r="N282" s="6" t="str">
        <f t="shared" si="19"/>
        <v>Percentil 1</v>
      </c>
      <c r="O282" s="6">
        <f t="shared" si="20"/>
        <v>131</v>
      </c>
    </row>
    <row r="283" spans="1:15" x14ac:dyDescent="0.25">
      <c r="A283" t="s">
        <v>182</v>
      </c>
      <c r="B283" t="s">
        <v>31</v>
      </c>
      <c r="C283" t="s">
        <v>32</v>
      </c>
      <c r="D283" s="6">
        <v>3806</v>
      </c>
      <c r="E283" t="s">
        <v>33</v>
      </c>
      <c r="F283" t="s">
        <v>27</v>
      </c>
      <c r="G283" t="s">
        <v>20</v>
      </c>
      <c r="H283" t="s">
        <v>177</v>
      </c>
      <c r="I283" s="6">
        <v>9</v>
      </c>
      <c r="J283" s="6">
        <v>94</v>
      </c>
      <c r="K283" s="6">
        <v>14</v>
      </c>
      <c r="L283" s="6">
        <v>88</v>
      </c>
      <c r="M283" s="6">
        <v>15</v>
      </c>
      <c r="N283" s="6" t="str">
        <f t="shared" si="19"/>
        <v>Percentil 1</v>
      </c>
      <c r="O283" s="6">
        <f t="shared" si="20"/>
        <v>132</v>
      </c>
    </row>
    <row r="284" spans="1:15" x14ac:dyDescent="0.25">
      <c r="A284" t="s">
        <v>182</v>
      </c>
      <c r="B284" t="s">
        <v>11</v>
      </c>
      <c r="C284" t="s">
        <v>12</v>
      </c>
      <c r="D284" s="6">
        <v>1826</v>
      </c>
      <c r="E284" t="s">
        <v>119</v>
      </c>
      <c r="F284" t="s">
        <v>27</v>
      </c>
      <c r="G284" t="s">
        <v>120</v>
      </c>
      <c r="H284" t="s">
        <v>177</v>
      </c>
      <c r="I284" s="6">
        <v>14</v>
      </c>
      <c r="J284" s="6">
        <v>94</v>
      </c>
      <c r="K284" s="6">
        <v>16</v>
      </c>
      <c r="L284" s="6">
        <v>88</v>
      </c>
      <c r="M284" s="6">
        <v>17</v>
      </c>
      <c r="N284" s="6" t="str">
        <f t="shared" si="19"/>
        <v>Percentil 1</v>
      </c>
      <c r="O284" s="6">
        <f t="shared" si="20"/>
        <v>132</v>
      </c>
    </row>
    <row r="285" spans="1:15" x14ac:dyDescent="0.25">
      <c r="A285" t="s">
        <v>182</v>
      </c>
      <c r="B285" t="s">
        <v>73</v>
      </c>
      <c r="C285" t="s">
        <v>74</v>
      </c>
      <c r="D285" s="6">
        <v>1114</v>
      </c>
      <c r="E285" t="s">
        <v>153</v>
      </c>
      <c r="F285" t="s">
        <v>19</v>
      </c>
      <c r="G285" t="s">
        <v>120</v>
      </c>
      <c r="H285" t="s">
        <v>177</v>
      </c>
      <c r="I285" s="6">
        <v>2</v>
      </c>
      <c r="J285" s="6">
        <v>92</v>
      </c>
      <c r="K285" s="6">
        <v>8</v>
      </c>
      <c r="L285" s="6">
        <v>86</v>
      </c>
      <c r="M285" s="6">
        <v>18</v>
      </c>
      <c r="N285" s="6" t="str">
        <f t="shared" si="19"/>
        <v>Percentil 1</v>
      </c>
      <c r="O285" s="6">
        <f t="shared" si="20"/>
        <v>134</v>
      </c>
    </row>
    <row r="286" spans="1:15" x14ac:dyDescent="0.25">
      <c r="A286" t="s">
        <v>182</v>
      </c>
      <c r="B286" t="s">
        <v>35</v>
      </c>
      <c r="C286" t="s">
        <v>36</v>
      </c>
      <c r="D286" s="6">
        <v>2842</v>
      </c>
      <c r="E286" t="s">
        <v>55</v>
      </c>
      <c r="F286" t="s">
        <v>27</v>
      </c>
      <c r="G286" t="s">
        <v>15</v>
      </c>
      <c r="H286" t="s">
        <v>177</v>
      </c>
      <c r="I286" s="6">
        <v>2</v>
      </c>
      <c r="J286" s="6">
        <v>111</v>
      </c>
      <c r="K286" s="6">
        <v>17</v>
      </c>
      <c r="L286" s="6">
        <v>84</v>
      </c>
      <c r="M286" s="6">
        <v>28</v>
      </c>
      <c r="N286" s="6" t="str">
        <f t="shared" si="19"/>
        <v>Percentil 1</v>
      </c>
      <c r="O286" s="6">
        <f t="shared" si="20"/>
        <v>135</v>
      </c>
    </row>
    <row r="287" spans="1:15" x14ac:dyDescent="0.25">
      <c r="A287" t="s">
        <v>182</v>
      </c>
      <c r="B287" t="s">
        <v>21</v>
      </c>
      <c r="C287" t="s">
        <v>22</v>
      </c>
      <c r="D287" s="6">
        <v>3831</v>
      </c>
      <c r="E287" t="s">
        <v>51</v>
      </c>
      <c r="F287" t="s">
        <v>27</v>
      </c>
      <c r="G287" t="s">
        <v>15</v>
      </c>
      <c r="H287" t="s">
        <v>177</v>
      </c>
      <c r="I287" s="6">
        <v>1</v>
      </c>
      <c r="J287" s="6">
        <v>73</v>
      </c>
      <c r="K287" s="6">
        <v>0</v>
      </c>
      <c r="L287" s="6">
        <v>73</v>
      </c>
      <c r="M287" s="6">
        <v>0</v>
      </c>
      <c r="N287" s="6" t="str">
        <f t="shared" si="19"/>
        <v>Percentil 1</v>
      </c>
      <c r="O287" s="6">
        <f t="shared" si="20"/>
        <v>136</v>
      </c>
    </row>
    <row r="288" spans="1:15" x14ac:dyDescent="0.25">
      <c r="A288" t="s">
        <v>182</v>
      </c>
      <c r="B288" t="s">
        <v>236</v>
      </c>
      <c r="C288" t="s">
        <v>237</v>
      </c>
      <c r="D288" s="6">
        <v>1115</v>
      </c>
      <c r="E288" t="s">
        <v>238</v>
      </c>
      <c r="F288" t="s">
        <v>19</v>
      </c>
      <c r="G288" t="s">
        <v>120</v>
      </c>
      <c r="H288" t="s">
        <v>177</v>
      </c>
      <c r="I288" s="6">
        <v>1</v>
      </c>
      <c r="J288" s="6">
        <v>81</v>
      </c>
      <c r="K288" s="6">
        <v>0</v>
      </c>
      <c r="L288" s="6">
        <v>67</v>
      </c>
      <c r="M288" s="6">
        <v>0</v>
      </c>
      <c r="N288" s="6" t="str">
        <f t="shared" si="19"/>
        <v>Percentil 1</v>
      </c>
      <c r="O288" s="6">
        <f t="shared" si="20"/>
        <v>137</v>
      </c>
    </row>
    <row r="289" spans="1:16" x14ac:dyDescent="0.25">
      <c r="A289" t="s">
        <v>182</v>
      </c>
      <c r="B289" t="s">
        <v>73</v>
      </c>
      <c r="C289" t="s">
        <v>74</v>
      </c>
      <c r="D289" s="6">
        <v>9905</v>
      </c>
      <c r="E289" t="s">
        <v>75</v>
      </c>
      <c r="F289" t="s">
        <v>62</v>
      </c>
      <c r="G289" t="s">
        <v>15</v>
      </c>
      <c r="H289" t="s">
        <v>177</v>
      </c>
      <c r="I289" s="6">
        <v>1</v>
      </c>
      <c r="J289" s="6">
        <v>68</v>
      </c>
      <c r="K289" s="6">
        <v>0</v>
      </c>
      <c r="L289" s="6">
        <v>63</v>
      </c>
      <c r="M289" s="6">
        <v>0</v>
      </c>
      <c r="N289" s="6" t="str">
        <f t="shared" si="19"/>
        <v>Percentil 1</v>
      </c>
      <c r="O289" s="6">
        <f t="shared" si="20"/>
        <v>138</v>
      </c>
    </row>
    <row r="291" spans="1:16" hidden="1" x14ac:dyDescent="0.25">
      <c r="N291" s="6">
        <v>0</v>
      </c>
      <c r="O291" s="6">
        <f>_xlfn.PERCENTILE.INC($L$152:$L$289,N291)</f>
        <v>63</v>
      </c>
      <c r="P291" t="s">
        <v>286</v>
      </c>
    </row>
    <row r="292" spans="1:16" hidden="1" x14ac:dyDescent="0.25">
      <c r="N292" s="6">
        <v>0.2</v>
      </c>
      <c r="O292" s="6">
        <f t="shared" ref="O292:O296" si="21">_xlfn.PERCENTILE.INC($L$152:$L$289,N292)</f>
        <v>101</v>
      </c>
      <c r="P292" t="s">
        <v>287</v>
      </c>
    </row>
    <row r="293" spans="1:16" hidden="1" x14ac:dyDescent="0.25">
      <c r="N293" s="6">
        <v>0.4</v>
      </c>
      <c r="O293" s="6">
        <f t="shared" si="21"/>
        <v>104.80000000000001</v>
      </c>
      <c r="P293" t="s">
        <v>288</v>
      </c>
    </row>
    <row r="294" spans="1:16" hidden="1" x14ac:dyDescent="0.25">
      <c r="N294" s="6">
        <v>0.6</v>
      </c>
      <c r="O294" s="6">
        <f t="shared" si="21"/>
        <v>107</v>
      </c>
      <c r="P294" t="s">
        <v>289</v>
      </c>
    </row>
    <row r="295" spans="1:16" hidden="1" x14ac:dyDescent="0.25">
      <c r="N295" s="6">
        <v>0.8</v>
      </c>
      <c r="O295" s="6">
        <f t="shared" si="21"/>
        <v>109</v>
      </c>
      <c r="P295" t="s">
        <v>290</v>
      </c>
    </row>
    <row r="296" spans="1:16" hidden="1" x14ac:dyDescent="0.25">
      <c r="N296" s="6">
        <v>1</v>
      </c>
      <c r="O296" s="6">
        <f t="shared" si="21"/>
        <v>125</v>
      </c>
    </row>
    <row r="299" spans="1:16" x14ac:dyDescent="0.25">
      <c r="A299" s="13" t="s">
        <v>179</v>
      </c>
      <c r="B299" s="13"/>
      <c r="C299" s="13"/>
      <c r="D299" s="13"/>
      <c r="E299" s="13"/>
      <c r="F299" s="13"/>
      <c r="G299" s="13"/>
      <c r="H299" s="13"/>
      <c r="I299" s="13"/>
      <c r="J299" s="13"/>
      <c r="K299" s="13"/>
      <c r="L299" s="13"/>
      <c r="M299" s="13"/>
      <c r="N299" s="13"/>
      <c r="O299" s="14"/>
      <c r="P299" s="7"/>
    </row>
    <row r="300" spans="1:16" ht="60" x14ac:dyDescent="0.25">
      <c r="A300" s="9" t="s">
        <v>1</v>
      </c>
      <c r="B300" s="9" t="s">
        <v>2</v>
      </c>
      <c r="C300" s="9" t="s">
        <v>3</v>
      </c>
      <c r="D300" s="9" t="s">
        <v>4</v>
      </c>
      <c r="E300" s="9" t="s">
        <v>5</v>
      </c>
      <c r="F300" s="9" t="s">
        <v>6</v>
      </c>
      <c r="G300" s="9" t="s">
        <v>7</v>
      </c>
      <c r="H300" s="9" t="s">
        <v>8</v>
      </c>
      <c r="I300" s="9" t="s">
        <v>9</v>
      </c>
      <c r="J300" s="9" t="s">
        <v>281</v>
      </c>
      <c r="K300" s="9" t="s">
        <v>282</v>
      </c>
      <c r="L300" s="9" t="s">
        <v>178</v>
      </c>
      <c r="M300" s="9" t="s">
        <v>283</v>
      </c>
      <c r="N300" s="9" t="s">
        <v>284</v>
      </c>
      <c r="O300" s="9" t="s">
        <v>285</v>
      </c>
      <c r="P300" s="8"/>
    </row>
    <row r="301" spans="1:16" x14ac:dyDescent="0.25">
      <c r="A301" t="s">
        <v>182</v>
      </c>
      <c r="B301" t="s">
        <v>11</v>
      </c>
      <c r="C301" t="s">
        <v>12</v>
      </c>
      <c r="D301" s="6">
        <v>9128</v>
      </c>
      <c r="E301" t="s">
        <v>223</v>
      </c>
      <c r="F301" t="s">
        <v>62</v>
      </c>
      <c r="G301" t="s">
        <v>20</v>
      </c>
      <c r="H301" t="s">
        <v>179</v>
      </c>
      <c r="I301" s="6">
        <v>64</v>
      </c>
      <c r="J301" s="6">
        <v>117</v>
      </c>
      <c r="K301" s="6">
        <v>18</v>
      </c>
      <c r="L301" s="6">
        <v>149</v>
      </c>
      <c r="M301" s="6">
        <v>16</v>
      </c>
      <c r="N301" s="6" t="str">
        <f t="shared" ref="N301:N332" si="22">VLOOKUP(L301,$O$440:$P$444,2,1)</f>
        <v>Percentil 5</v>
      </c>
      <c r="O301" s="6">
        <f t="shared" ref="O301:O332" si="23">_xlfn.RANK.EQ(L301,$L$301:$L$438,0)</f>
        <v>1</v>
      </c>
    </row>
    <row r="302" spans="1:16" x14ac:dyDescent="0.25">
      <c r="A302" t="s">
        <v>182</v>
      </c>
      <c r="B302" t="s">
        <v>35</v>
      </c>
      <c r="C302" t="s">
        <v>36</v>
      </c>
      <c r="D302" s="6">
        <v>2842</v>
      </c>
      <c r="E302" t="s">
        <v>55</v>
      </c>
      <c r="F302" t="s">
        <v>27</v>
      </c>
      <c r="G302" t="s">
        <v>15</v>
      </c>
      <c r="H302" t="s">
        <v>179</v>
      </c>
      <c r="I302" s="6">
        <v>2</v>
      </c>
      <c r="J302" s="6">
        <v>111</v>
      </c>
      <c r="K302" s="6">
        <v>17</v>
      </c>
      <c r="L302" s="6">
        <v>140</v>
      </c>
      <c r="M302" s="6">
        <v>5</v>
      </c>
      <c r="N302" s="6" t="str">
        <f t="shared" si="22"/>
        <v>Percentil 5</v>
      </c>
      <c r="O302" s="6">
        <f t="shared" si="23"/>
        <v>2</v>
      </c>
    </row>
    <row r="303" spans="1:16" x14ac:dyDescent="0.25">
      <c r="A303" t="s">
        <v>182</v>
      </c>
      <c r="B303" t="s">
        <v>16</v>
      </c>
      <c r="C303" t="s">
        <v>17</v>
      </c>
      <c r="D303" s="6">
        <v>9121</v>
      </c>
      <c r="E303" t="s">
        <v>79</v>
      </c>
      <c r="F303" t="s">
        <v>62</v>
      </c>
      <c r="G303" t="s">
        <v>15</v>
      </c>
      <c r="H303" t="s">
        <v>179</v>
      </c>
      <c r="I303" s="6">
        <v>98</v>
      </c>
      <c r="J303" s="6">
        <v>104</v>
      </c>
      <c r="K303" s="6">
        <v>17</v>
      </c>
      <c r="L303" s="6">
        <v>133</v>
      </c>
      <c r="M303" s="6">
        <v>17</v>
      </c>
      <c r="N303" s="6" t="str">
        <f t="shared" si="22"/>
        <v>Percentil 5</v>
      </c>
      <c r="O303" s="6">
        <f t="shared" si="23"/>
        <v>3</v>
      </c>
    </row>
    <row r="304" spans="1:16" x14ac:dyDescent="0.25">
      <c r="A304" t="s">
        <v>182</v>
      </c>
      <c r="B304" t="s">
        <v>155</v>
      </c>
      <c r="C304" t="s">
        <v>156</v>
      </c>
      <c r="D304" s="6">
        <v>2737</v>
      </c>
      <c r="E304" t="s">
        <v>213</v>
      </c>
      <c r="F304" t="s">
        <v>62</v>
      </c>
      <c r="G304" t="s">
        <v>15</v>
      </c>
      <c r="H304" t="s">
        <v>179</v>
      </c>
      <c r="I304" s="6">
        <v>1</v>
      </c>
      <c r="J304" s="6">
        <v>109</v>
      </c>
      <c r="K304" s="6">
        <v>0</v>
      </c>
      <c r="L304" s="6">
        <v>131</v>
      </c>
      <c r="M304" s="6">
        <v>0</v>
      </c>
      <c r="N304" s="6" t="str">
        <f t="shared" si="22"/>
        <v>Percentil 5</v>
      </c>
      <c r="O304" s="6">
        <f t="shared" si="23"/>
        <v>4</v>
      </c>
    </row>
    <row r="305" spans="1:15" x14ac:dyDescent="0.25">
      <c r="A305" t="s">
        <v>182</v>
      </c>
      <c r="B305" t="s">
        <v>11</v>
      </c>
      <c r="C305" t="s">
        <v>12</v>
      </c>
      <c r="D305" s="6">
        <v>3822</v>
      </c>
      <c r="E305" t="s">
        <v>224</v>
      </c>
      <c r="F305" t="s">
        <v>27</v>
      </c>
      <c r="G305" t="s">
        <v>20</v>
      </c>
      <c r="H305" t="s">
        <v>179</v>
      </c>
      <c r="I305" s="6">
        <v>3</v>
      </c>
      <c r="J305" s="6">
        <v>109</v>
      </c>
      <c r="K305" s="6">
        <v>14</v>
      </c>
      <c r="L305" s="6">
        <v>126</v>
      </c>
      <c r="M305" s="6">
        <v>33</v>
      </c>
      <c r="N305" s="6" t="str">
        <f t="shared" si="22"/>
        <v>Percentil 5</v>
      </c>
      <c r="O305" s="6">
        <f t="shared" si="23"/>
        <v>5</v>
      </c>
    </row>
    <row r="306" spans="1:15" x14ac:dyDescent="0.25">
      <c r="A306" t="s">
        <v>182</v>
      </c>
      <c r="B306" t="s">
        <v>242</v>
      </c>
      <c r="C306" t="s">
        <v>243</v>
      </c>
      <c r="D306" s="6">
        <v>1213</v>
      </c>
      <c r="E306" t="s">
        <v>244</v>
      </c>
      <c r="F306" t="s">
        <v>113</v>
      </c>
      <c r="G306" t="s">
        <v>120</v>
      </c>
      <c r="H306" t="s">
        <v>179</v>
      </c>
      <c r="I306" s="6">
        <v>83</v>
      </c>
      <c r="J306" s="6">
        <v>104</v>
      </c>
      <c r="K306" s="6">
        <v>12</v>
      </c>
      <c r="L306" s="6">
        <v>126</v>
      </c>
      <c r="M306" s="6">
        <v>15</v>
      </c>
      <c r="N306" s="6" t="str">
        <f t="shared" si="22"/>
        <v>Percentil 5</v>
      </c>
      <c r="O306" s="6">
        <f t="shared" si="23"/>
        <v>5</v>
      </c>
    </row>
    <row r="307" spans="1:15" x14ac:dyDescent="0.25">
      <c r="A307" t="s">
        <v>182</v>
      </c>
      <c r="B307" t="s">
        <v>24</v>
      </c>
      <c r="C307" t="s">
        <v>25</v>
      </c>
      <c r="D307" s="6">
        <v>3107</v>
      </c>
      <c r="E307" t="s">
        <v>89</v>
      </c>
      <c r="F307" t="s">
        <v>19</v>
      </c>
      <c r="G307" t="s">
        <v>15</v>
      </c>
      <c r="H307" t="s">
        <v>179</v>
      </c>
      <c r="I307" s="6">
        <v>9</v>
      </c>
      <c r="J307" s="6">
        <v>107</v>
      </c>
      <c r="K307" s="6">
        <v>18</v>
      </c>
      <c r="L307" s="6">
        <v>122</v>
      </c>
      <c r="M307" s="6">
        <v>28</v>
      </c>
      <c r="N307" s="6" t="str">
        <f t="shared" si="22"/>
        <v>Percentil 5</v>
      </c>
      <c r="O307" s="6">
        <f t="shared" si="23"/>
        <v>7</v>
      </c>
    </row>
    <row r="308" spans="1:15" x14ac:dyDescent="0.25">
      <c r="A308" t="s">
        <v>182</v>
      </c>
      <c r="B308" t="s">
        <v>117</v>
      </c>
      <c r="C308" t="s">
        <v>111</v>
      </c>
      <c r="D308" s="6">
        <v>1823</v>
      </c>
      <c r="E308" t="s">
        <v>121</v>
      </c>
      <c r="F308" t="s">
        <v>27</v>
      </c>
      <c r="G308" t="s">
        <v>120</v>
      </c>
      <c r="H308" t="s">
        <v>179</v>
      </c>
      <c r="I308" s="6">
        <v>12</v>
      </c>
      <c r="J308" s="6">
        <v>116</v>
      </c>
      <c r="K308" s="6">
        <v>19</v>
      </c>
      <c r="L308" s="6">
        <v>122</v>
      </c>
      <c r="M308" s="6">
        <v>25</v>
      </c>
      <c r="N308" s="6" t="str">
        <f t="shared" si="22"/>
        <v>Percentil 5</v>
      </c>
      <c r="O308" s="6">
        <f t="shared" si="23"/>
        <v>7</v>
      </c>
    </row>
    <row r="309" spans="1:15" x14ac:dyDescent="0.25">
      <c r="A309" t="s">
        <v>182</v>
      </c>
      <c r="B309" t="s">
        <v>131</v>
      </c>
      <c r="C309" t="s">
        <v>29</v>
      </c>
      <c r="D309" s="6">
        <v>1207</v>
      </c>
      <c r="E309" t="s">
        <v>141</v>
      </c>
      <c r="F309" t="s">
        <v>113</v>
      </c>
      <c r="G309" t="s">
        <v>120</v>
      </c>
      <c r="H309" t="s">
        <v>179</v>
      </c>
      <c r="I309" s="6">
        <v>2</v>
      </c>
      <c r="J309" s="6">
        <v>123</v>
      </c>
      <c r="K309" s="6">
        <v>11</v>
      </c>
      <c r="L309" s="6">
        <v>122</v>
      </c>
      <c r="M309" s="6">
        <v>23</v>
      </c>
      <c r="N309" s="6" t="str">
        <f t="shared" si="22"/>
        <v>Percentil 5</v>
      </c>
      <c r="O309" s="6">
        <f t="shared" si="23"/>
        <v>7</v>
      </c>
    </row>
    <row r="310" spans="1:15" x14ac:dyDescent="0.25">
      <c r="A310" t="s">
        <v>182</v>
      </c>
      <c r="B310" t="s">
        <v>35</v>
      </c>
      <c r="C310" t="s">
        <v>36</v>
      </c>
      <c r="D310" s="6">
        <v>1202</v>
      </c>
      <c r="E310" t="s">
        <v>176</v>
      </c>
      <c r="F310" t="s">
        <v>113</v>
      </c>
      <c r="G310" t="s">
        <v>120</v>
      </c>
      <c r="H310" t="s">
        <v>179</v>
      </c>
      <c r="I310" s="6">
        <v>112</v>
      </c>
      <c r="J310" s="6">
        <v>104</v>
      </c>
      <c r="K310" s="6">
        <v>17</v>
      </c>
      <c r="L310" s="6">
        <v>120</v>
      </c>
      <c r="M310" s="6">
        <v>25</v>
      </c>
      <c r="N310" s="6" t="str">
        <f t="shared" si="22"/>
        <v>Percentil 5</v>
      </c>
      <c r="O310" s="6">
        <f t="shared" si="23"/>
        <v>10</v>
      </c>
    </row>
    <row r="311" spans="1:15" x14ac:dyDescent="0.25">
      <c r="A311" t="s">
        <v>182</v>
      </c>
      <c r="B311" t="s">
        <v>230</v>
      </c>
      <c r="C311" t="s">
        <v>25</v>
      </c>
      <c r="D311" s="6">
        <v>1219</v>
      </c>
      <c r="E311" t="s">
        <v>231</v>
      </c>
      <c r="F311" t="s">
        <v>113</v>
      </c>
      <c r="G311" t="s">
        <v>120</v>
      </c>
      <c r="H311" t="s">
        <v>179</v>
      </c>
      <c r="I311" s="6">
        <v>7</v>
      </c>
      <c r="J311" s="6">
        <v>112</v>
      </c>
      <c r="K311" s="6">
        <v>18</v>
      </c>
      <c r="L311" s="6">
        <v>117</v>
      </c>
      <c r="M311" s="6">
        <v>30</v>
      </c>
      <c r="N311" s="6" t="str">
        <f t="shared" si="22"/>
        <v>Percentil 5</v>
      </c>
      <c r="O311" s="6">
        <f t="shared" si="23"/>
        <v>11</v>
      </c>
    </row>
    <row r="312" spans="1:15" x14ac:dyDescent="0.25">
      <c r="A312" t="s">
        <v>182</v>
      </c>
      <c r="B312" t="s">
        <v>11</v>
      </c>
      <c r="C312" t="s">
        <v>12</v>
      </c>
      <c r="D312" s="6">
        <v>9129</v>
      </c>
      <c r="E312" t="s">
        <v>206</v>
      </c>
      <c r="F312" t="s">
        <v>62</v>
      </c>
      <c r="G312" t="s">
        <v>15</v>
      </c>
      <c r="H312" t="s">
        <v>179</v>
      </c>
      <c r="I312" s="6">
        <v>50</v>
      </c>
      <c r="J312" s="6">
        <v>110</v>
      </c>
      <c r="K312" s="6">
        <v>14</v>
      </c>
      <c r="L312" s="6">
        <v>116</v>
      </c>
      <c r="M312" s="6">
        <v>24</v>
      </c>
      <c r="N312" s="6" t="str">
        <f t="shared" si="22"/>
        <v>Percentil 5</v>
      </c>
      <c r="O312" s="6">
        <f t="shared" si="23"/>
        <v>12</v>
      </c>
    </row>
    <row r="313" spans="1:15" x14ac:dyDescent="0.25">
      <c r="A313" t="s">
        <v>182</v>
      </c>
      <c r="B313" t="s">
        <v>11</v>
      </c>
      <c r="C313" t="s">
        <v>12</v>
      </c>
      <c r="D313" s="6">
        <v>2848</v>
      </c>
      <c r="E313" t="s">
        <v>190</v>
      </c>
      <c r="F313" t="s">
        <v>27</v>
      </c>
      <c r="G313" t="s">
        <v>15</v>
      </c>
      <c r="H313" t="s">
        <v>179</v>
      </c>
      <c r="I313" s="6">
        <v>35</v>
      </c>
      <c r="J313" s="6">
        <v>105</v>
      </c>
      <c r="K313" s="6">
        <v>15</v>
      </c>
      <c r="L313" s="6">
        <v>115</v>
      </c>
      <c r="M313" s="6">
        <v>30</v>
      </c>
      <c r="N313" s="6" t="str">
        <f t="shared" si="22"/>
        <v>Percentil 5</v>
      </c>
      <c r="O313" s="6">
        <f t="shared" si="23"/>
        <v>13</v>
      </c>
    </row>
    <row r="314" spans="1:15" x14ac:dyDescent="0.25">
      <c r="A314" t="s">
        <v>182</v>
      </c>
      <c r="B314" t="s">
        <v>16</v>
      </c>
      <c r="C314" t="s">
        <v>17</v>
      </c>
      <c r="D314" s="6">
        <v>3103</v>
      </c>
      <c r="E314" t="s">
        <v>18</v>
      </c>
      <c r="F314" t="s">
        <v>19</v>
      </c>
      <c r="G314" t="s">
        <v>20</v>
      </c>
      <c r="H314" t="s">
        <v>179</v>
      </c>
      <c r="I314" s="6">
        <v>149</v>
      </c>
      <c r="J314" s="6">
        <v>99</v>
      </c>
      <c r="K314" s="6">
        <v>15</v>
      </c>
      <c r="L314" s="6">
        <v>114</v>
      </c>
      <c r="M314" s="6">
        <v>25</v>
      </c>
      <c r="N314" s="6" t="str">
        <f t="shared" si="22"/>
        <v>Percentil 5</v>
      </c>
      <c r="O314" s="6">
        <f t="shared" si="23"/>
        <v>14</v>
      </c>
    </row>
    <row r="315" spans="1:15" x14ac:dyDescent="0.25">
      <c r="A315" t="s">
        <v>182</v>
      </c>
      <c r="B315" t="s">
        <v>92</v>
      </c>
      <c r="C315" t="s">
        <v>36</v>
      </c>
      <c r="D315" s="6">
        <v>3117</v>
      </c>
      <c r="E315" t="s">
        <v>93</v>
      </c>
      <c r="F315" t="s">
        <v>19</v>
      </c>
      <c r="G315" t="s">
        <v>15</v>
      </c>
      <c r="H315" t="s">
        <v>179</v>
      </c>
      <c r="I315" s="6">
        <v>114</v>
      </c>
      <c r="J315" s="6">
        <v>106</v>
      </c>
      <c r="K315" s="6">
        <v>15</v>
      </c>
      <c r="L315" s="6">
        <v>114</v>
      </c>
      <c r="M315" s="6">
        <v>19</v>
      </c>
      <c r="N315" s="6" t="str">
        <f t="shared" si="22"/>
        <v>Percentil 5</v>
      </c>
      <c r="O315" s="6">
        <f t="shared" si="23"/>
        <v>14</v>
      </c>
    </row>
    <row r="316" spans="1:15" x14ac:dyDescent="0.25">
      <c r="A316" t="s">
        <v>182</v>
      </c>
      <c r="B316" t="s">
        <v>11</v>
      </c>
      <c r="C316" t="s">
        <v>12</v>
      </c>
      <c r="D316" s="6">
        <v>3809</v>
      </c>
      <c r="E316" t="s">
        <v>222</v>
      </c>
      <c r="F316" t="s">
        <v>27</v>
      </c>
      <c r="G316" t="s">
        <v>20</v>
      </c>
      <c r="H316" t="s">
        <v>179</v>
      </c>
      <c r="I316" s="6">
        <v>8</v>
      </c>
      <c r="J316" s="6">
        <v>107</v>
      </c>
      <c r="K316" s="6">
        <v>16</v>
      </c>
      <c r="L316" s="6">
        <v>114</v>
      </c>
      <c r="M316" s="6">
        <v>7</v>
      </c>
      <c r="N316" s="6" t="str">
        <f t="shared" si="22"/>
        <v>Percentil 5</v>
      </c>
      <c r="O316" s="6">
        <f t="shared" si="23"/>
        <v>14</v>
      </c>
    </row>
    <row r="317" spans="1:15" x14ac:dyDescent="0.25">
      <c r="A317" t="s">
        <v>182</v>
      </c>
      <c r="B317" t="s">
        <v>11</v>
      </c>
      <c r="C317" t="s">
        <v>12</v>
      </c>
      <c r="D317" s="6">
        <v>9903</v>
      </c>
      <c r="E317" t="s">
        <v>163</v>
      </c>
      <c r="F317" t="s">
        <v>27</v>
      </c>
      <c r="G317" t="s">
        <v>20</v>
      </c>
      <c r="H317" t="s">
        <v>179</v>
      </c>
      <c r="I317" s="6">
        <v>3</v>
      </c>
      <c r="J317" s="6">
        <v>104</v>
      </c>
      <c r="K317" s="6">
        <v>4</v>
      </c>
      <c r="L317" s="6">
        <v>113</v>
      </c>
      <c r="M317" s="6">
        <v>12</v>
      </c>
      <c r="N317" s="6" t="str">
        <f t="shared" si="22"/>
        <v>Percentil 5</v>
      </c>
      <c r="O317" s="6">
        <f t="shared" si="23"/>
        <v>17</v>
      </c>
    </row>
    <row r="318" spans="1:15" x14ac:dyDescent="0.25">
      <c r="A318" t="s">
        <v>182</v>
      </c>
      <c r="B318" t="s">
        <v>11</v>
      </c>
      <c r="C318" t="s">
        <v>12</v>
      </c>
      <c r="D318" s="6">
        <v>5802</v>
      </c>
      <c r="E318" t="s">
        <v>144</v>
      </c>
      <c r="F318" t="s">
        <v>27</v>
      </c>
      <c r="G318" t="s">
        <v>120</v>
      </c>
      <c r="H318" t="s">
        <v>179</v>
      </c>
      <c r="I318" s="6">
        <v>669</v>
      </c>
      <c r="J318" s="6">
        <v>110</v>
      </c>
      <c r="K318" s="6">
        <v>16</v>
      </c>
      <c r="L318" s="6">
        <v>113</v>
      </c>
      <c r="M318" s="6">
        <v>21</v>
      </c>
      <c r="N318" s="6" t="str">
        <f t="shared" si="22"/>
        <v>Percentil 5</v>
      </c>
      <c r="O318" s="6">
        <f t="shared" si="23"/>
        <v>17</v>
      </c>
    </row>
    <row r="319" spans="1:15" x14ac:dyDescent="0.25">
      <c r="A319" s="10" t="s">
        <v>182</v>
      </c>
      <c r="B319" s="10" t="s">
        <v>155</v>
      </c>
      <c r="C319" s="10" t="s">
        <v>156</v>
      </c>
      <c r="D319" s="11">
        <v>1111</v>
      </c>
      <c r="E319" s="10" t="s">
        <v>157</v>
      </c>
      <c r="F319" s="10" t="s">
        <v>19</v>
      </c>
      <c r="G319" s="10" t="s">
        <v>120</v>
      </c>
      <c r="H319" s="10" t="s">
        <v>179</v>
      </c>
      <c r="I319" s="11">
        <v>74</v>
      </c>
      <c r="J319" s="11">
        <v>102</v>
      </c>
      <c r="K319" s="11">
        <v>16</v>
      </c>
      <c r="L319" s="11">
        <v>113</v>
      </c>
      <c r="M319" s="11">
        <v>29</v>
      </c>
      <c r="N319" s="11" t="str">
        <f t="shared" si="22"/>
        <v>Percentil 5</v>
      </c>
      <c r="O319" s="11">
        <f t="shared" si="23"/>
        <v>17</v>
      </c>
    </row>
    <row r="320" spans="1:15" x14ac:dyDescent="0.25">
      <c r="A320" t="s">
        <v>182</v>
      </c>
      <c r="B320" t="s">
        <v>11</v>
      </c>
      <c r="C320" t="s">
        <v>12</v>
      </c>
      <c r="D320" s="6">
        <v>9914</v>
      </c>
      <c r="E320" t="s">
        <v>58</v>
      </c>
      <c r="F320" t="s">
        <v>27</v>
      </c>
      <c r="G320" t="s">
        <v>15</v>
      </c>
      <c r="H320" t="s">
        <v>179</v>
      </c>
      <c r="I320" s="6">
        <v>2</v>
      </c>
      <c r="J320" s="6">
        <v>122</v>
      </c>
      <c r="K320" s="6">
        <v>6</v>
      </c>
      <c r="L320" s="6">
        <v>112</v>
      </c>
      <c r="M320" s="6">
        <v>15</v>
      </c>
      <c r="N320" s="6" t="str">
        <f t="shared" si="22"/>
        <v>Percentil 5</v>
      </c>
      <c r="O320" s="6">
        <f t="shared" si="23"/>
        <v>20</v>
      </c>
    </row>
    <row r="321" spans="1:15" x14ac:dyDescent="0.25">
      <c r="A321" t="s">
        <v>182</v>
      </c>
      <c r="B321" t="s">
        <v>59</v>
      </c>
      <c r="C321" t="s">
        <v>60</v>
      </c>
      <c r="D321" s="6">
        <v>4709</v>
      </c>
      <c r="E321" t="s">
        <v>61</v>
      </c>
      <c r="F321" t="s">
        <v>62</v>
      </c>
      <c r="G321" t="s">
        <v>42</v>
      </c>
      <c r="H321" t="s">
        <v>179</v>
      </c>
      <c r="I321" s="6">
        <v>149</v>
      </c>
      <c r="J321" s="6">
        <v>104</v>
      </c>
      <c r="K321" s="6">
        <v>17</v>
      </c>
      <c r="L321" s="6">
        <v>112</v>
      </c>
      <c r="M321" s="6">
        <v>22</v>
      </c>
      <c r="N321" s="6" t="str">
        <f t="shared" si="22"/>
        <v>Percentil 5</v>
      </c>
      <c r="O321" s="6">
        <f t="shared" si="23"/>
        <v>20</v>
      </c>
    </row>
    <row r="322" spans="1:15" x14ac:dyDescent="0.25">
      <c r="A322" t="s">
        <v>182</v>
      </c>
      <c r="B322" t="s">
        <v>24</v>
      </c>
      <c r="C322" t="s">
        <v>25</v>
      </c>
      <c r="D322" s="6">
        <v>3720</v>
      </c>
      <c r="E322" t="s">
        <v>214</v>
      </c>
      <c r="F322" t="s">
        <v>62</v>
      </c>
      <c r="G322" t="s">
        <v>15</v>
      </c>
      <c r="H322" t="s">
        <v>179</v>
      </c>
      <c r="I322" s="6">
        <v>172</v>
      </c>
      <c r="J322" s="6">
        <v>105</v>
      </c>
      <c r="K322" s="6">
        <v>17</v>
      </c>
      <c r="L322" s="6">
        <v>112</v>
      </c>
      <c r="M322" s="6">
        <v>27</v>
      </c>
      <c r="N322" s="6" t="str">
        <f t="shared" si="22"/>
        <v>Percentil 5</v>
      </c>
      <c r="O322" s="6">
        <f t="shared" si="23"/>
        <v>20</v>
      </c>
    </row>
    <row r="323" spans="1:15" x14ac:dyDescent="0.25">
      <c r="A323" t="s">
        <v>182</v>
      </c>
      <c r="B323" t="s">
        <v>11</v>
      </c>
      <c r="C323" t="s">
        <v>12</v>
      </c>
      <c r="D323" s="6">
        <v>3719</v>
      </c>
      <c r="E323" t="s">
        <v>221</v>
      </c>
      <c r="F323" t="s">
        <v>62</v>
      </c>
      <c r="G323" t="s">
        <v>15</v>
      </c>
      <c r="H323" t="s">
        <v>179</v>
      </c>
      <c r="I323" s="6">
        <v>29</v>
      </c>
      <c r="J323" s="6">
        <v>105</v>
      </c>
      <c r="K323" s="6">
        <v>14</v>
      </c>
      <c r="L323" s="6">
        <v>112</v>
      </c>
      <c r="M323" s="6">
        <v>20</v>
      </c>
      <c r="N323" s="6" t="str">
        <f t="shared" si="22"/>
        <v>Percentil 5</v>
      </c>
      <c r="O323" s="6">
        <f t="shared" si="23"/>
        <v>20</v>
      </c>
    </row>
    <row r="324" spans="1:15" x14ac:dyDescent="0.25">
      <c r="A324" t="s">
        <v>182</v>
      </c>
      <c r="B324" t="s">
        <v>24</v>
      </c>
      <c r="C324" t="s">
        <v>25</v>
      </c>
      <c r="D324" s="6">
        <v>3204</v>
      </c>
      <c r="E324" t="s">
        <v>226</v>
      </c>
      <c r="F324" t="s">
        <v>113</v>
      </c>
      <c r="G324" t="s">
        <v>15</v>
      </c>
      <c r="H324" t="s">
        <v>179</v>
      </c>
      <c r="I324" s="6">
        <v>179</v>
      </c>
      <c r="J324" s="6">
        <v>106</v>
      </c>
      <c r="K324" s="6">
        <v>15</v>
      </c>
      <c r="L324" s="6">
        <v>112</v>
      </c>
      <c r="M324" s="6">
        <v>21</v>
      </c>
      <c r="N324" s="6" t="str">
        <f t="shared" si="22"/>
        <v>Percentil 5</v>
      </c>
      <c r="O324" s="6">
        <f t="shared" si="23"/>
        <v>20</v>
      </c>
    </row>
    <row r="325" spans="1:15" x14ac:dyDescent="0.25">
      <c r="A325" t="s">
        <v>182</v>
      </c>
      <c r="B325" t="s">
        <v>81</v>
      </c>
      <c r="C325" t="s">
        <v>82</v>
      </c>
      <c r="D325" s="6">
        <v>2743</v>
      </c>
      <c r="E325" t="s">
        <v>83</v>
      </c>
      <c r="F325" t="s">
        <v>62</v>
      </c>
      <c r="G325" t="s">
        <v>15</v>
      </c>
      <c r="H325" t="s">
        <v>179</v>
      </c>
      <c r="I325" s="6">
        <v>19</v>
      </c>
      <c r="J325" s="6">
        <v>102</v>
      </c>
      <c r="K325" s="6">
        <v>10</v>
      </c>
      <c r="L325" s="6">
        <v>111</v>
      </c>
      <c r="M325" s="6">
        <v>27</v>
      </c>
      <c r="N325" s="6" t="str">
        <f t="shared" si="22"/>
        <v>Percentil 5</v>
      </c>
      <c r="O325" s="6">
        <f t="shared" si="23"/>
        <v>25</v>
      </c>
    </row>
    <row r="326" spans="1:15" x14ac:dyDescent="0.25">
      <c r="A326" t="s">
        <v>182</v>
      </c>
      <c r="B326" t="s">
        <v>11</v>
      </c>
      <c r="C326" t="s">
        <v>12</v>
      </c>
      <c r="D326" s="6">
        <v>1121</v>
      </c>
      <c r="E326" t="s">
        <v>161</v>
      </c>
      <c r="F326" t="s">
        <v>19</v>
      </c>
      <c r="G326" t="s">
        <v>120</v>
      </c>
      <c r="H326" t="s">
        <v>179</v>
      </c>
      <c r="I326" s="6">
        <v>179</v>
      </c>
      <c r="J326" s="6">
        <v>107</v>
      </c>
      <c r="K326" s="6">
        <v>15</v>
      </c>
      <c r="L326" s="6">
        <v>111</v>
      </c>
      <c r="M326" s="6">
        <v>21</v>
      </c>
      <c r="N326" s="6" t="str">
        <f t="shared" si="22"/>
        <v>Percentil 5</v>
      </c>
      <c r="O326" s="6">
        <f t="shared" si="23"/>
        <v>25</v>
      </c>
    </row>
    <row r="327" spans="1:15" x14ac:dyDescent="0.25">
      <c r="A327" t="s">
        <v>182</v>
      </c>
      <c r="B327" t="s">
        <v>11</v>
      </c>
      <c r="C327" t="s">
        <v>12</v>
      </c>
      <c r="D327" s="6">
        <v>2728</v>
      </c>
      <c r="E327" t="s">
        <v>80</v>
      </c>
      <c r="F327" t="s">
        <v>62</v>
      </c>
      <c r="G327" t="s">
        <v>15</v>
      </c>
      <c r="H327" t="s">
        <v>179</v>
      </c>
      <c r="I327" s="6">
        <v>73</v>
      </c>
      <c r="J327" s="6">
        <v>106</v>
      </c>
      <c r="K327" s="6">
        <v>17</v>
      </c>
      <c r="L327" s="6">
        <v>110</v>
      </c>
      <c r="M327" s="6">
        <v>24</v>
      </c>
      <c r="N327" s="6" t="str">
        <f t="shared" si="22"/>
        <v>Percentil 5</v>
      </c>
      <c r="O327" s="6">
        <f t="shared" si="23"/>
        <v>27</v>
      </c>
    </row>
    <row r="328" spans="1:15" x14ac:dyDescent="0.25">
      <c r="A328" t="s">
        <v>182</v>
      </c>
      <c r="B328" t="s">
        <v>11</v>
      </c>
      <c r="C328" t="s">
        <v>12</v>
      </c>
      <c r="D328" s="6">
        <v>2725</v>
      </c>
      <c r="E328" t="s">
        <v>115</v>
      </c>
      <c r="F328" t="s">
        <v>62</v>
      </c>
      <c r="G328" t="s">
        <v>15</v>
      </c>
      <c r="H328" t="s">
        <v>179</v>
      </c>
      <c r="I328" s="6">
        <v>828</v>
      </c>
      <c r="J328" s="6">
        <v>108</v>
      </c>
      <c r="K328" s="6">
        <v>17</v>
      </c>
      <c r="L328" s="6">
        <v>110</v>
      </c>
      <c r="M328" s="6">
        <v>24</v>
      </c>
      <c r="N328" s="6" t="str">
        <f t="shared" si="22"/>
        <v>Percentil 5</v>
      </c>
      <c r="O328" s="6">
        <f t="shared" si="23"/>
        <v>27</v>
      </c>
    </row>
    <row r="329" spans="1:15" x14ac:dyDescent="0.25">
      <c r="A329" t="s">
        <v>182</v>
      </c>
      <c r="B329" t="s">
        <v>11</v>
      </c>
      <c r="C329" t="s">
        <v>12</v>
      </c>
      <c r="D329" s="6">
        <v>2745</v>
      </c>
      <c r="E329" t="s">
        <v>175</v>
      </c>
      <c r="F329" t="s">
        <v>62</v>
      </c>
      <c r="G329" t="s">
        <v>15</v>
      </c>
      <c r="H329" t="s">
        <v>179</v>
      </c>
      <c r="I329" s="6">
        <v>587</v>
      </c>
      <c r="J329" s="6">
        <v>106</v>
      </c>
      <c r="K329" s="6">
        <v>16</v>
      </c>
      <c r="L329" s="6">
        <v>110</v>
      </c>
      <c r="M329" s="6">
        <v>21</v>
      </c>
      <c r="N329" s="6" t="str">
        <f t="shared" si="22"/>
        <v>Percentil 5</v>
      </c>
      <c r="O329" s="6">
        <f t="shared" si="23"/>
        <v>27</v>
      </c>
    </row>
    <row r="330" spans="1:15" x14ac:dyDescent="0.25">
      <c r="A330" t="s">
        <v>182</v>
      </c>
      <c r="B330" t="s">
        <v>11</v>
      </c>
      <c r="C330" t="s">
        <v>12</v>
      </c>
      <c r="D330" s="6">
        <v>2713</v>
      </c>
      <c r="E330" t="s">
        <v>170</v>
      </c>
      <c r="F330" t="s">
        <v>62</v>
      </c>
      <c r="G330" t="s">
        <v>15</v>
      </c>
      <c r="H330" t="s">
        <v>179</v>
      </c>
      <c r="I330" s="6">
        <v>358</v>
      </c>
      <c r="J330" s="6">
        <v>105</v>
      </c>
      <c r="K330" s="6">
        <v>16</v>
      </c>
      <c r="L330" s="6">
        <v>109</v>
      </c>
      <c r="M330" s="6">
        <v>21</v>
      </c>
      <c r="N330" s="6" t="str">
        <f t="shared" si="22"/>
        <v>Percentil 4</v>
      </c>
      <c r="O330" s="6">
        <f t="shared" si="23"/>
        <v>30</v>
      </c>
    </row>
    <row r="331" spans="1:15" x14ac:dyDescent="0.25">
      <c r="A331" t="s">
        <v>182</v>
      </c>
      <c r="B331" t="s">
        <v>35</v>
      </c>
      <c r="C331" t="s">
        <v>36</v>
      </c>
      <c r="D331" s="6">
        <v>1804</v>
      </c>
      <c r="E331" t="s">
        <v>227</v>
      </c>
      <c r="F331" t="s">
        <v>27</v>
      </c>
      <c r="G331" t="s">
        <v>120</v>
      </c>
      <c r="H331" t="s">
        <v>179</v>
      </c>
      <c r="I331" s="6">
        <v>24</v>
      </c>
      <c r="J331" s="6">
        <v>100</v>
      </c>
      <c r="K331" s="6">
        <v>15</v>
      </c>
      <c r="L331" s="6">
        <v>109</v>
      </c>
      <c r="M331" s="6">
        <v>23</v>
      </c>
      <c r="N331" s="6" t="str">
        <f t="shared" si="22"/>
        <v>Percentil 4</v>
      </c>
      <c r="O331" s="6">
        <f t="shared" si="23"/>
        <v>30</v>
      </c>
    </row>
    <row r="332" spans="1:15" x14ac:dyDescent="0.25">
      <c r="A332" t="s">
        <v>182</v>
      </c>
      <c r="B332" t="s">
        <v>35</v>
      </c>
      <c r="C332" t="s">
        <v>36</v>
      </c>
      <c r="D332" s="6">
        <v>2805</v>
      </c>
      <c r="E332" t="s">
        <v>254</v>
      </c>
      <c r="F332" t="s">
        <v>27</v>
      </c>
      <c r="G332" t="s">
        <v>120</v>
      </c>
      <c r="H332" t="s">
        <v>179</v>
      </c>
      <c r="I332" s="6">
        <v>9</v>
      </c>
      <c r="J332" s="6">
        <v>97</v>
      </c>
      <c r="K332" s="6">
        <v>11</v>
      </c>
      <c r="L332" s="6">
        <v>109</v>
      </c>
      <c r="M332" s="6">
        <v>25</v>
      </c>
      <c r="N332" s="6" t="str">
        <f t="shared" si="22"/>
        <v>Percentil 4</v>
      </c>
      <c r="O332" s="6">
        <f t="shared" si="23"/>
        <v>30</v>
      </c>
    </row>
    <row r="333" spans="1:15" x14ac:dyDescent="0.25">
      <c r="A333" t="s">
        <v>182</v>
      </c>
      <c r="B333" t="s">
        <v>64</v>
      </c>
      <c r="C333" t="s">
        <v>65</v>
      </c>
      <c r="D333" s="6">
        <v>9102</v>
      </c>
      <c r="E333" t="s">
        <v>66</v>
      </c>
      <c r="F333" t="s">
        <v>19</v>
      </c>
      <c r="G333" t="s">
        <v>20</v>
      </c>
      <c r="H333" t="s">
        <v>179</v>
      </c>
      <c r="I333" s="6">
        <v>37</v>
      </c>
      <c r="J333" s="6">
        <v>104</v>
      </c>
      <c r="K333" s="6">
        <v>13</v>
      </c>
      <c r="L333" s="6">
        <v>108</v>
      </c>
      <c r="M333" s="6">
        <v>22</v>
      </c>
      <c r="N333" s="6" t="str">
        <f t="shared" ref="N333:N364" si="24">VLOOKUP(L333,$O$440:$P$444,2,1)</f>
        <v>Percentil 4</v>
      </c>
      <c r="O333" s="6">
        <f t="shared" ref="O333:O364" si="25">_xlfn.RANK.EQ(L333,$L$301:$L$438,0)</f>
        <v>33</v>
      </c>
    </row>
    <row r="334" spans="1:15" x14ac:dyDescent="0.25">
      <c r="A334" t="s">
        <v>182</v>
      </c>
      <c r="B334" t="s">
        <v>234</v>
      </c>
      <c r="C334" t="s">
        <v>65</v>
      </c>
      <c r="D334" s="6">
        <v>1215</v>
      </c>
      <c r="E334" t="s">
        <v>235</v>
      </c>
      <c r="F334" t="s">
        <v>113</v>
      </c>
      <c r="G334" t="s">
        <v>120</v>
      </c>
      <c r="H334" t="s">
        <v>179</v>
      </c>
      <c r="I334" s="6">
        <v>9</v>
      </c>
      <c r="J334" s="6">
        <v>99</v>
      </c>
      <c r="K334" s="6">
        <v>17</v>
      </c>
      <c r="L334" s="6">
        <v>108</v>
      </c>
      <c r="M334" s="6">
        <v>26</v>
      </c>
      <c r="N334" s="6" t="str">
        <f t="shared" si="24"/>
        <v>Percentil 4</v>
      </c>
      <c r="O334" s="6">
        <f t="shared" si="25"/>
        <v>33</v>
      </c>
    </row>
    <row r="335" spans="1:15" x14ac:dyDescent="0.25">
      <c r="A335" t="s">
        <v>182</v>
      </c>
      <c r="B335" t="s">
        <v>47</v>
      </c>
      <c r="C335" t="s">
        <v>48</v>
      </c>
      <c r="D335" s="6">
        <v>1720</v>
      </c>
      <c r="E335" t="s">
        <v>250</v>
      </c>
      <c r="F335" t="s">
        <v>62</v>
      </c>
      <c r="G335" t="s">
        <v>120</v>
      </c>
      <c r="H335" t="s">
        <v>179</v>
      </c>
      <c r="I335" s="6">
        <v>58</v>
      </c>
      <c r="J335" s="6">
        <v>103</v>
      </c>
      <c r="K335" s="6">
        <v>18</v>
      </c>
      <c r="L335" s="6">
        <v>108</v>
      </c>
      <c r="M335" s="6">
        <v>26</v>
      </c>
      <c r="N335" s="6" t="str">
        <f t="shared" si="24"/>
        <v>Percentil 4</v>
      </c>
      <c r="O335" s="6">
        <f t="shared" si="25"/>
        <v>33</v>
      </c>
    </row>
    <row r="336" spans="1:15" x14ac:dyDescent="0.25">
      <c r="A336" t="s">
        <v>182</v>
      </c>
      <c r="B336" t="s">
        <v>117</v>
      </c>
      <c r="C336" t="s">
        <v>111</v>
      </c>
      <c r="D336" s="6">
        <v>9902</v>
      </c>
      <c r="E336" t="s">
        <v>210</v>
      </c>
      <c r="F336" t="s">
        <v>62</v>
      </c>
      <c r="G336" t="s">
        <v>15</v>
      </c>
      <c r="H336" t="s">
        <v>179</v>
      </c>
      <c r="I336" s="6">
        <v>8</v>
      </c>
      <c r="J336" s="6">
        <v>107</v>
      </c>
      <c r="K336" s="6">
        <v>13</v>
      </c>
      <c r="L336" s="6">
        <v>107</v>
      </c>
      <c r="M336" s="6">
        <v>18</v>
      </c>
      <c r="N336" s="6" t="str">
        <f t="shared" si="24"/>
        <v>Percentil 4</v>
      </c>
      <c r="O336" s="6">
        <f t="shared" si="25"/>
        <v>36</v>
      </c>
    </row>
    <row r="337" spans="1:15" x14ac:dyDescent="0.25">
      <c r="A337" t="s">
        <v>182</v>
      </c>
      <c r="B337" t="s">
        <v>24</v>
      </c>
      <c r="C337" t="s">
        <v>25</v>
      </c>
      <c r="D337" s="6">
        <v>2749</v>
      </c>
      <c r="E337" t="s">
        <v>95</v>
      </c>
      <c r="F337" t="s">
        <v>62</v>
      </c>
      <c r="G337" t="s">
        <v>15</v>
      </c>
      <c r="H337" t="s">
        <v>179</v>
      </c>
      <c r="I337" s="6">
        <v>147</v>
      </c>
      <c r="J337" s="6">
        <v>103</v>
      </c>
      <c r="K337" s="6">
        <v>16</v>
      </c>
      <c r="L337" s="6">
        <v>107</v>
      </c>
      <c r="M337" s="6">
        <v>24</v>
      </c>
      <c r="N337" s="6" t="str">
        <f t="shared" si="24"/>
        <v>Percentil 4</v>
      </c>
      <c r="O337" s="6">
        <f t="shared" si="25"/>
        <v>36</v>
      </c>
    </row>
    <row r="338" spans="1:15" x14ac:dyDescent="0.25">
      <c r="A338" t="s">
        <v>182</v>
      </c>
      <c r="B338" t="s">
        <v>31</v>
      </c>
      <c r="C338" t="s">
        <v>32</v>
      </c>
      <c r="D338" s="6">
        <v>1203</v>
      </c>
      <c r="E338" t="s">
        <v>142</v>
      </c>
      <c r="F338" t="s">
        <v>113</v>
      </c>
      <c r="G338" t="s">
        <v>120</v>
      </c>
      <c r="H338" t="s">
        <v>179</v>
      </c>
      <c r="I338" s="6">
        <v>115</v>
      </c>
      <c r="J338" s="6">
        <v>98</v>
      </c>
      <c r="K338" s="6">
        <v>15</v>
      </c>
      <c r="L338" s="6">
        <v>107</v>
      </c>
      <c r="M338" s="6">
        <v>23</v>
      </c>
      <c r="N338" s="6" t="str">
        <f t="shared" si="24"/>
        <v>Percentil 4</v>
      </c>
      <c r="O338" s="6">
        <f t="shared" si="25"/>
        <v>36</v>
      </c>
    </row>
    <row r="339" spans="1:15" x14ac:dyDescent="0.25">
      <c r="A339" t="s">
        <v>182</v>
      </c>
      <c r="B339" t="s">
        <v>35</v>
      </c>
      <c r="C339" t="s">
        <v>36</v>
      </c>
      <c r="D339" s="6">
        <v>2836</v>
      </c>
      <c r="E339" t="s">
        <v>194</v>
      </c>
      <c r="F339" t="s">
        <v>27</v>
      </c>
      <c r="G339" t="s">
        <v>15</v>
      </c>
      <c r="H339" t="s">
        <v>179</v>
      </c>
      <c r="I339" s="6">
        <v>23</v>
      </c>
      <c r="J339" s="6">
        <v>102</v>
      </c>
      <c r="K339" s="6">
        <v>13</v>
      </c>
      <c r="L339" s="6">
        <v>106</v>
      </c>
      <c r="M339" s="6">
        <v>19</v>
      </c>
      <c r="N339" s="6" t="str">
        <f t="shared" si="24"/>
        <v>Percentil 4</v>
      </c>
      <c r="O339" s="6">
        <f t="shared" si="25"/>
        <v>39</v>
      </c>
    </row>
    <row r="340" spans="1:15" x14ac:dyDescent="0.25">
      <c r="A340" t="s">
        <v>182</v>
      </c>
      <c r="B340" t="s">
        <v>11</v>
      </c>
      <c r="C340" t="s">
        <v>12</v>
      </c>
      <c r="D340" s="6">
        <v>4702</v>
      </c>
      <c r="E340" t="s">
        <v>72</v>
      </c>
      <c r="F340" t="s">
        <v>62</v>
      </c>
      <c r="G340" t="s">
        <v>20</v>
      </c>
      <c r="H340" t="s">
        <v>179</v>
      </c>
      <c r="I340" s="6">
        <v>94</v>
      </c>
      <c r="J340" s="6">
        <v>102</v>
      </c>
      <c r="K340" s="6">
        <v>16</v>
      </c>
      <c r="L340" s="6">
        <v>106</v>
      </c>
      <c r="M340" s="6">
        <v>19</v>
      </c>
      <c r="N340" s="6" t="str">
        <f t="shared" si="24"/>
        <v>Percentil 4</v>
      </c>
      <c r="O340" s="6">
        <f t="shared" si="25"/>
        <v>39</v>
      </c>
    </row>
    <row r="341" spans="1:15" x14ac:dyDescent="0.25">
      <c r="A341" t="s">
        <v>182</v>
      </c>
      <c r="B341" t="s">
        <v>11</v>
      </c>
      <c r="C341" t="s">
        <v>12</v>
      </c>
      <c r="D341" s="6">
        <v>2710</v>
      </c>
      <c r="E341" t="s">
        <v>215</v>
      </c>
      <c r="F341" t="s">
        <v>62</v>
      </c>
      <c r="G341" t="s">
        <v>15</v>
      </c>
      <c r="H341" t="s">
        <v>179</v>
      </c>
      <c r="I341" s="6">
        <v>33</v>
      </c>
      <c r="J341" s="6">
        <v>103</v>
      </c>
      <c r="K341" s="6">
        <v>13</v>
      </c>
      <c r="L341" s="6">
        <v>106</v>
      </c>
      <c r="M341" s="6">
        <v>21</v>
      </c>
      <c r="N341" s="6" t="str">
        <f t="shared" si="24"/>
        <v>Percentil 4</v>
      </c>
      <c r="O341" s="6">
        <f t="shared" si="25"/>
        <v>39</v>
      </c>
    </row>
    <row r="342" spans="1:15" x14ac:dyDescent="0.25">
      <c r="A342" t="s">
        <v>182</v>
      </c>
      <c r="B342" t="s">
        <v>24</v>
      </c>
      <c r="C342" t="s">
        <v>25</v>
      </c>
      <c r="D342" s="6">
        <v>3302</v>
      </c>
      <c r="E342" t="s">
        <v>107</v>
      </c>
      <c r="F342" t="s">
        <v>91</v>
      </c>
      <c r="G342" t="s">
        <v>15</v>
      </c>
      <c r="H342" t="s">
        <v>179</v>
      </c>
      <c r="I342" s="6">
        <v>742</v>
      </c>
      <c r="J342" s="6">
        <v>105</v>
      </c>
      <c r="K342" s="6">
        <v>16</v>
      </c>
      <c r="L342" s="6">
        <v>106</v>
      </c>
      <c r="M342" s="6">
        <v>22</v>
      </c>
      <c r="N342" s="6" t="str">
        <f t="shared" si="24"/>
        <v>Percentil 4</v>
      </c>
      <c r="O342" s="6">
        <f t="shared" si="25"/>
        <v>39</v>
      </c>
    </row>
    <row r="343" spans="1:15" x14ac:dyDescent="0.25">
      <c r="A343" t="s">
        <v>182</v>
      </c>
      <c r="B343" t="s">
        <v>47</v>
      </c>
      <c r="C343" t="s">
        <v>48</v>
      </c>
      <c r="D343" s="6">
        <v>3817</v>
      </c>
      <c r="E343" t="s">
        <v>49</v>
      </c>
      <c r="F343" t="s">
        <v>27</v>
      </c>
      <c r="G343" t="s">
        <v>15</v>
      </c>
      <c r="H343" t="s">
        <v>179</v>
      </c>
      <c r="I343" s="6">
        <v>84</v>
      </c>
      <c r="J343" s="6">
        <v>102</v>
      </c>
      <c r="K343" s="6">
        <v>16</v>
      </c>
      <c r="L343" s="6">
        <v>105</v>
      </c>
      <c r="M343" s="6">
        <v>21</v>
      </c>
      <c r="N343" s="6" t="str">
        <f t="shared" si="24"/>
        <v>Percentil 4</v>
      </c>
      <c r="O343" s="6">
        <f t="shared" si="25"/>
        <v>43</v>
      </c>
    </row>
    <row r="344" spans="1:15" x14ac:dyDescent="0.25">
      <c r="A344" t="s">
        <v>182</v>
      </c>
      <c r="B344" t="s">
        <v>16</v>
      </c>
      <c r="C344" t="s">
        <v>17</v>
      </c>
      <c r="D344" s="6">
        <v>3705</v>
      </c>
      <c r="E344" t="s">
        <v>88</v>
      </c>
      <c r="F344" t="s">
        <v>62</v>
      </c>
      <c r="G344" t="s">
        <v>15</v>
      </c>
      <c r="H344" t="s">
        <v>179</v>
      </c>
      <c r="I344" s="6">
        <v>487</v>
      </c>
      <c r="J344" s="6">
        <v>99</v>
      </c>
      <c r="K344" s="6">
        <v>16</v>
      </c>
      <c r="L344" s="6">
        <v>105</v>
      </c>
      <c r="M344" s="6">
        <v>23</v>
      </c>
      <c r="N344" s="6" t="str">
        <f t="shared" si="24"/>
        <v>Percentil 4</v>
      </c>
      <c r="O344" s="6">
        <f t="shared" si="25"/>
        <v>43</v>
      </c>
    </row>
    <row r="345" spans="1:15" x14ac:dyDescent="0.25">
      <c r="A345" t="s">
        <v>182</v>
      </c>
      <c r="B345" t="s">
        <v>31</v>
      </c>
      <c r="C345" t="s">
        <v>32</v>
      </c>
      <c r="D345" s="6">
        <v>1830</v>
      </c>
      <c r="E345" t="s">
        <v>125</v>
      </c>
      <c r="F345" t="s">
        <v>27</v>
      </c>
      <c r="G345" t="s">
        <v>120</v>
      </c>
      <c r="H345" t="s">
        <v>179</v>
      </c>
      <c r="I345" s="6">
        <v>245</v>
      </c>
      <c r="J345" s="6">
        <v>102</v>
      </c>
      <c r="K345" s="6">
        <v>16</v>
      </c>
      <c r="L345" s="6">
        <v>105</v>
      </c>
      <c r="M345" s="6">
        <v>24</v>
      </c>
      <c r="N345" s="6" t="str">
        <f t="shared" si="24"/>
        <v>Percentil 4</v>
      </c>
      <c r="O345" s="6">
        <f t="shared" si="25"/>
        <v>43</v>
      </c>
    </row>
    <row r="346" spans="1:15" x14ac:dyDescent="0.25">
      <c r="A346" t="s">
        <v>182</v>
      </c>
      <c r="B346" t="s">
        <v>11</v>
      </c>
      <c r="C346" t="s">
        <v>12</v>
      </c>
      <c r="D346" s="6">
        <v>1735</v>
      </c>
      <c r="E346" t="s">
        <v>249</v>
      </c>
      <c r="F346" t="s">
        <v>62</v>
      </c>
      <c r="G346" t="s">
        <v>120</v>
      </c>
      <c r="H346" t="s">
        <v>179</v>
      </c>
      <c r="I346" s="6">
        <v>53</v>
      </c>
      <c r="J346" s="6">
        <v>108</v>
      </c>
      <c r="K346" s="6">
        <v>12</v>
      </c>
      <c r="L346" s="6">
        <v>105</v>
      </c>
      <c r="M346" s="6">
        <v>13</v>
      </c>
      <c r="N346" s="6" t="str">
        <f t="shared" si="24"/>
        <v>Percentil 4</v>
      </c>
      <c r="O346" s="6">
        <f t="shared" si="25"/>
        <v>43</v>
      </c>
    </row>
    <row r="347" spans="1:15" x14ac:dyDescent="0.25">
      <c r="A347" t="s">
        <v>182</v>
      </c>
      <c r="B347" t="s">
        <v>11</v>
      </c>
      <c r="C347" t="s">
        <v>12</v>
      </c>
      <c r="D347" s="6">
        <v>3826</v>
      </c>
      <c r="E347" t="s">
        <v>34</v>
      </c>
      <c r="F347" t="s">
        <v>27</v>
      </c>
      <c r="G347" t="s">
        <v>20</v>
      </c>
      <c r="H347" t="s">
        <v>179</v>
      </c>
      <c r="I347" s="6">
        <v>21</v>
      </c>
      <c r="J347" s="6">
        <v>102</v>
      </c>
      <c r="K347" s="6">
        <v>17</v>
      </c>
      <c r="L347" s="6">
        <v>104</v>
      </c>
      <c r="M347" s="6">
        <v>20</v>
      </c>
      <c r="N347" s="6" t="str">
        <f t="shared" si="24"/>
        <v>Percentil 4</v>
      </c>
      <c r="O347" s="6">
        <f t="shared" si="25"/>
        <v>47</v>
      </c>
    </row>
    <row r="348" spans="1:15" x14ac:dyDescent="0.25">
      <c r="A348" t="s">
        <v>182</v>
      </c>
      <c r="B348" t="s">
        <v>11</v>
      </c>
      <c r="C348" t="s">
        <v>12</v>
      </c>
      <c r="D348" s="6">
        <v>1707</v>
      </c>
      <c r="E348" t="s">
        <v>204</v>
      </c>
      <c r="F348" t="s">
        <v>62</v>
      </c>
      <c r="G348" t="s">
        <v>120</v>
      </c>
      <c r="H348" t="s">
        <v>179</v>
      </c>
      <c r="I348" s="6">
        <v>3</v>
      </c>
      <c r="J348" s="6">
        <v>112</v>
      </c>
      <c r="K348" s="6">
        <v>7</v>
      </c>
      <c r="L348" s="6">
        <v>104</v>
      </c>
      <c r="M348" s="6">
        <v>30</v>
      </c>
      <c r="N348" s="6" t="str">
        <f t="shared" si="24"/>
        <v>Percentil 4</v>
      </c>
      <c r="O348" s="6">
        <f t="shared" si="25"/>
        <v>47</v>
      </c>
    </row>
    <row r="349" spans="1:15" x14ac:dyDescent="0.25">
      <c r="A349" t="s">
        <v>182</v>
      </c>
      <c r="B349" t="s">
        <v>24</v>
      </c>
      <c r="C349" t="s">
        <v>25</v>
      </c>
      <c r="D349" s="6">
        <v>2209</v>
      </c>
      <c r="E349" t="s">
        <v>114</v>
      </c>
      <c r="F349" t="s">
        <v>113</v>
      </c>
      <c r="G349" t="s">
        <v>15</v>
      </c>
      <c r="H349" t="s">
        <v>179</v>
      </c>
      <c r="I349" s="6">
        <v>281</v>
      </c>
      <c r="J349" s="6">
        <v>103</v>
      </c>
      <c r="K349" s="6">
        <v>17</v>
      </c>
      <c r="L349" s="6">
        <v>104</v>
      </c>
      <c r="M349" s="6">
        <v>26</v>
      </c>
      <c r="N349" s="6" t="str">
        <f t="shared" si="24"/>
        <v>Percentil 4</v>
      </c>
      <c r="O349" s="6">
        <f t="shared" si="25"/>
        <v>47</v>
      </c>
    </row>
    <row r="350" spans="1:15" x14ac:dyDescent="0.25">
      <c r="A350" t="s">
        <v>182</v>
      </c>
      <c r="B350" t="s">
        <v>117</v>
      </c>
      <c r="C350" t="s">
        <v>111</v>
      </c>
      <c r="D350" s="6">
        <v>3201</v>
      </c>
      <c r="E350" t="s">
        <v>118</v>
      </c>
      <c r="F350" t="s">
        <v>113</v>
      </c>
      <c r="G350" t="s">
        <v>20</v>
      </c>
      <c r="H350" t="s">
        <v>179</v>
      </c>
      <c r="I350" s="6">
        <v>1045</v>
      </c>
      <c r="J350" s="6">
        <v>103</v>
      </c>
      <c r="K350" s="6">
        <v>15</v>
      </c>
      <c r="L350" s="6">
        <v>104</v>
      </c>
      <c r="M350" s="6">
        <v>20</v>
      </c>
      <c r="N350" s="6" t="str">
        <f t="shared" si="24"/>
        <v>Percentil 4</v>
      </c>
      <c r="O350" s="6">
        <f t="shared" si="25"/>
        <v>47</v>
      </c>
    </row>
    <row r="351" spans="1:15" x14ac:dyDescent="0.25">
      <c r="A351" t="s">
        <v>182</v>
      </c>
      <c r="B351" t="s">
        <v>251</v>
      </c>
      <c r="C351" t="s">
        <v>32</v>
      </c>
      <c r="D351" s="6">
        <v>1829</v>
      </c>
      <c r="E351" t="s">
        <v>252</v>
      </c>
      <c r="F351" t="s">
        <v>27</v>
      </c>
      <c r="G351" t="s">
        <v>120</v>
      </c>
      <c r="H351" t="s">
        <v>179</v>
      </c>
      <c r="I351" s="6">
        <v>11</v>
      </c>
      <c r="J351" s="6">
        <v>98</v>
      </c>
      <c r="K351" s="6">
        <v>20</v>
      </c>
      <c r="L351" s="6">
        <v>104</v>
      </c>
      <c r="M351" s="6">
        <v>21</v>
      </c>
      <c r="N351" s="6" t="str">
        <f t="shared" si="24"/>
        <v>Percentil 4</v>
      </c>
      <c r="O351" s="6">
        <f t="shared" si="25"/>
        <v>47</v>
      </c>
    </row>
    <row r="352" spans="1:15" x14ac:dyDescent="0.25">
      <c r="A352" t="s">
        <v>182</v>
      </c>
      <c r="B352" t="s">
        <v>52</v>
      </c>
      <c r="C352" t="s">
        <v>25</v>
      </c>
      <c r="D352" s="6">
        <v>2841</v>
      </c>
      <c r="E352" t="s">
        <v>53</v>
      </c>
      <c r="F352" t="s">
        <v>27</v>
      </c>
      <c r="G352" t="s">
        <v>15</v>
      </c>
      <c r="H352" t="s">
        <v>179</v>
      </c>
      <c r="I352" s="6">
        <v>77</v>
      </c>
      <c r="J352" s="6">
        <v>99</v>
      </c>
      <c r="K352" s="6">
        <v>15</v>
      </c>
      <c r="L352" s="6">
        <v>103</v>
      </c>
      <c r="M352" s="6">
        <v>24</v>
      </c>
      <c r="N352" s="6" t="str">
        <f t="shared" si="24"/>
        <v>Percentil 4</v>
      </c>
      <c r="O352" s="6">
        <f t="shared" si="25"/>
        <v>52</v>
      </c>
    </row>
    <row r="353" spans="1:15" x14ac:dyDescent="0.25">
      <c r="A353" t="s">
        <v>182</v>
      </c>
      <c r="B353" t="s">
        <v>145</v>
      </c>
      <c r="C353" t="s">
        <v>102</v>
      </c>
      <c r="D353" s="6">
        <v>3718</v>
      </c>
      <c r="E353" t="s">
        <v>166</v>
      </c>
      <c r="F353" t="s">
        <v>62</v>
      </c>
      <c r="G353" t="s">
        <v>20</v>
      </c>
      <c r="H353" t="s">
        <v>179</v>
      </c>
      <c r="I353" s="6">
        <v>158</v>
      </c>
      <c r="J353" s="6">
        <v>98</v>
      </c>
      <c r="K353" s="6">
        <v>16</v>
      </c>
      <c r="L353" s="6">
        <v>103</v>
      </c>
      <c r="M353" s="6">
        <v>21</v>
      </c>
      <c r="N353" s="6" t="str">
        <f t="shared" si="24"/>
        <v>Percentil 4</v>
      </c>
      <c r="O353" s="6">
        <f t="shared" si="25"/>
        <v>52</v>
      </c>
    </row>
    <row r="354" spans="1:15" x14ac:dyDescent="0.25">
      <c r="A354" t="s">
        <v>182</v>
      </c>
      <c r="B354" t="s">
        <v>11</v>
      </c>
      <c r="C354" t="s">
        <v>12</v>
      </c>
      <c r="D354" s="6">
        <v>4726</v>
      </c>
      <c r="E354" t="s">
        <v>168</v>
      </c>
      <c r="F354" t="s">
        <v>62</v>
      </c>
      <c r="G354" t="s">
        <v>42</v>
      </c>
      <c r="H354" t="s">
        <v>179</v>
      </c>
      <c r="I354" s="6">
        <v>229</v>
      </c>
      <c r="J354" s="6">
        <v>104</v>
      </c>
      <c r="K354" s="6">
        <v>16</v>
      </c>
      <c r="L354" s="6">
        <v>103</v>
      </c>
      <c r="M354" s="6">
        <v>19</v>
      </c>
      <c r="N354" s="6" t="str">
        <f t="shared" si="24"/>
        <v>Percentil 4</v>
      </c>
      <c r="O354" s="6">
        <f t="shared" si="25"/>
        <v>52</v>
      </c>
    </row>
    <row r="355" spans="1:15" x14ac:dyDescent="0.25">
      <c r="A355" t="s">
        <v>182</v>
      </c>
      <c r="B355" t="s">
        <v>117</v>
      </c>
      <c r="C355" t="s">
        <v>111</v>
      </c>
      <c r="D355" s="6">
        <v>2832</v>
      </c>
      <c r="E355" t="s">
        <v>134</v>
      </c>
      <c r="F355" t="s">
        <v>27</v>
      </c>
      <c r="G355" t="s">
        <v>120</v>
      </c>
      <c r="H355" t="s">
        <v>179</v>
      </c>
      <c r="I355" s="6">
        <v>20</v>
      </c>
      <c r="J355" s="6">
        <v>102</v>
      </c>
      <c r="K355" s="6">
        <v>14</v>
      </c>
      <c r="L355" s="6">
        <v>103</v>
      </c>
      <c r="M355" s="6">
        <v>28</v>
      </c>
      <c r="N355" s="6" t="str">
        <f t="shared" si="24"/>
        <v>Percentil 4</v>
      </c>
      <c r="O355" s="6">
        <f t="shared" si="25"/>
        <v>52</v>
      </c>
    </row>
    <row r="356" spans="1:15" x14ac:dyDescent="0.25">
      <c r="A356" t="s">
        <v>182</v>
      </c>
      <c r="B356" t="s">
        <v>35</v>
      </c>
      <c r="C356" t="s">
        <v>36</v>
      </c>
      <c r="D356" s="6">
        <v>3821</v>
      </c>
      <c r="E356" t="s">
        <v>37</v>
      </c>
      <c r="F356" t="s">
        <v>27</v>
      </c>
      <c r="G356" t="s">
        <v>20</v>
      </c>
      <c r="H356" t="s">
        <v>179</v>
      </c>
      <c r="I356" s="6">
        <v>215</v>
      </c>
      <c r="J356" s="6">
        <v>97</v>
      </c>
      <c r="K356" s="6">
        <v>17</v>
      </c>
      <c r="L356" s="6">
        <v>102</v>
      </c>
      <c r="M356" s="6">
        <v>26</v>
      </c>
      <c r="N356" s="6" t="str">
        <f t="shared" si="24"/>
        <v>Percentil 3</v>
      </c>
      <c r="O356" s="6">
        <f t="shared" si="25"/>
        <v>56</v>
      </c>
    </row>
    <row r="357" spans="1:15" x14ac:dyDescent="0.25">
      <c r="A357" t="s">
        <v>182</v>
      </c>
      <c r="B357" t="s">
        <v>117</v>
      </c>
      <c r="C357" t="s">
        <v>111</v>
      </c>
      <c r="D357" s="6">
        <v>2847</v>
      </c>
      <c r="E357" t="s">
        <v>165</v>
      </c>
      <c r="F357" t="s">
        <v>27</v>
      </c>
      <c r="G357" t="s">
        <v>15</v>
      </c>
      <c r="H357" t="s">
        <v>179</v>
      </c>
      <c r="I357" s="6">
        <v>7</v>
      </c>
      <c r="J357" s="6">
        <v>105</v>
      </c>
      <c r="K357" s="6">
        <v>18</v>
      </c>
      <c r="L357" s="6">
        <v>102</v>
      </c>
      <c r="M357" s="6">
        <v>20</v>
      </c>
      <c r="N357" s="6" t="str">
        <f t="shared" si="24"/>
        <v>Percentil 3</v>
      </c>
      <c r="O357" s="6">
        <f t="shared" si="25"/>
        <v>56</v>
      </c>
    </row>
    <row r="358" spans="1:15" x14ac:dyDescent="0.25">
      <c r="A358" t="s">
        <v>182</v>
      </c>
      <c r="B358" t="s">
        <v>31</v>
      </c>
      <c r="C358" t="s">
        <v>32</v>
      </c>
      <c r="D358" s="6">
        <v>3706</v>
      </c>
      <c r="E358" t="s">
        <v>70</v>
      </c>
      <c r="F358" t="s">
        <v>62</v>
      </c>
      <c r="G358" t="s">
        <v>20</v>
      </c>
      <c r="H358" t="s">
        <v>179</v>
      </c>
      <c r="I358" s="6">
        <v>637</v>
      </c>
      <c r="J358" s="6">
        <v>99</v>
      </c>
      <c r="K358" s="6">
        <v>15</v>
      </c>
      <c r="L358" s="6">
        <v>102</v>
      </c>
      <c r="M358" s="6">
        <v>23</v>
      </c>
      <c r="N358" s="6" t="str">
        <f t="shared" si="24"/>
        <v>Percentil 3</v>
      </c>
      <c r="O358" s="6">
        <f t="shared" si="25"/>
        <v>56</v>
      </c>
    </row>
    <row r="359" spans="1:15" x14ac:dyDescent="0.25">
      <c r="A359" t="s">
        <v>182</v>
      </c>
      <c r="B359" t="s">
        <v>11</v>
      </c>
      <c r="C359" t="s">
        <v>12</v>
      </c>
      <c r="D359" s="6">
        <v>3712</v>
      </c>
      <c r="E359" t="s">
        <v>71</v>
      </c>
      <c r="F359" t="s">
        <v>62</v>
      </c>
      <c r="G359" t="s">
        <v>20</v>
      </c>
      <c r="H359" t="s">
        <v>179</v>
      </c>
      <c r="I359" s="6">
        <v>88</v>
      </c>
      <c r="J359" s="6">
        <v>100</v>
      </c>
      <c r="K359" s="6">
        <v>15</v>
      </c>
      <c r="L359" s="6">
        <v>102</v>
      </c>
      <c r="M359" s="6">
        <v>21</v>
      </c>
      <c r="N359" s="6" t="str">
        <f t="shared" si="24"/>
        <v>Percentil 3</v>
      </c>
      <c r="O359" s="6">
        <f t="shared" si="25"/>
        <v>56</v>
      </c>
    </row>
    <row r="360" spans="1:15" x14ac:dyDescent="0.25">
      <c r="A360" t="s">
        <v>182</v>
      </c>
      <c r="B360" t="s">
        <v>11</v>
      </c>
      <c r="C360" t="s">
        <v>12</v>
      </c>
      <c r="D360" s="6">
        <v>1117</v>
      </c>
      <c r="E360" t="s">
        <v>148</v>
      </c>
      <c r="F360" t="s">
        <v>19</v>
      </c>
      <c r="G360" t="s">
        <v>120</v>
      </c>
      <c r="H360" t="s">
        <v>179</v>
      </c>
      <c r="I360" s="6">
        <v>20</v>
      </c>
      <c r="J360" s="6">
        <v>105</v>
      </c>
      <c r="K360" s="6">
        <v>15</v>
      </c>
      <c r="L360" s="6">
        <v>102</v>
      </c>
      <c r="M360" s="6">
        <v>21</v>
      </c>
      <c r="N360" s="6" t="str">
        <f t="shared" si="24"/>
        <v>Percentil 3</v>
      </c>
      <c r="O360" s="6">
        <f t="shared" si="25"/>
        <v>56</v>
      </c>
    </row>
    <row r="361" spans="1:15" x14ac:dyDescent="0.25">
      <c r="A361" t="s">
        <v>182</v>
      </c>
      <c r="B361" t="s">
        <v>11</v>
      </c>
      <c r="C361" t="s">
        <v>12</v>
      </c>
      <c r="D361" s="6">
        <v>1704</v>
      </c>
      <c r="E361" t="s">
        <v>253</v>
      </c>
      <c r="F361" t="s">
        <v>62</v>
      </c>
      <c r="G361" t="s">
        <v>120</v>
      </c>
      <c r="H361" t="s">
        <v>179</v>
      </c>
      <c r="I361" s="6">
        <v>2</v>
      </c>
      <c r="J361" s="6">
        <v>103</v>
      </c>
      <c r="K361" s="6">
        <v>24</v>
      </c>
      <c r="L361" s="6">
        <v>102</v>
      </c>
      <c r="M361" s="6">
        <v>33</v>
      </c>
      <c r="N361" s="6" t="str">
        <f t="shared" si="24"/>
        <v>Percentil 3</v>
      </c>
      <c r="O361" s="6">
        <f t="shared" si="25"/>
        <v>56</v>
      </c>
    </row>
    <row r="362" spans="1:15" x14ac:dyDescent="0.25">
      <c r="A362" t="s">
        <v>182</v>
      </c>
      <c r="B362" t="s">
        <v>31</v>
      </c>
      <c r="C362" t="s">
        <v>32</v>
      </c>
      <c r="D362" s="6">
        <v>3803</v>
      </c>
      <c r="E362" t="s">
        <v>50</v>
      </c>
      <c r="F362" t="s">
        <v>27</v>
      </c>
      <c r="G362" t="s">
        <v>15</v>
      </c>
      <c r="H362" t="s">
        <v>179</v>
      </c>
      <c r="I362" s="6">
        <v>48</v>
      </c>
      <c r="J362" s="6">
        <v>103</v>
      </c>
      <c r="K362" s="6">
        <v>17</v>
      </c>
      <c r="L362" s="6">
        <v>101</v>
      </c>
      <c r="M362" s="6">
        <v>18</v>
      </c>
      <c r="N362" s="6" t="str">
        <f t="shared" si="24"/>
        <v>Percentil 3</v>
      </c>
      <c r="O362" s="6">
        <f t="shared" si="25"/>
        <v>62</v>
      </c>
    </row>
    <row r="363" spans="1:15" x14ac:dyDescent="0.25">
      <c r="A363" t="s">
        <v>182</v>
      </c>
      <c r="B363" t="s">
        <v>11</v>
      </c>
      <c r="C363" t="s">
        <v>12</v>
      </c>
      <c r="D363" s="6">
        <v>9913</v>
      </c>
      <c r="E363" t="s">
        <v>193</v>
      </c>
      <c r="F363" t="s">
        <v>27</v>
      </c>
      <c r="G363" t="s">
        <v>15</v>
      </c>
      <c r="H363" t="s">
        <v>179</v>
      </c>
      <c r="I363" s="6">
        <v>10</v>
      </c>
      <c r="J363" s="6">
        <v>103</v>
      </c>
      <c r="K363" s="6">
        <v>15</v>
      </c>
      <c r="L363" s="6">
        <v>101</v>
      </c>
      <c r="M363" s="6">
        <v>11</v>
      </c>
      <c r="N363" s="6" t="str">
        <f t="shared" si="24"/>
        <v>Percentil 3</v>
      </c>
      <c r="O363" s="6">
        <f t="shared" si="25"/>
        <v>62</v>
      </c>
    </row>
    <row r="364" spans="1:15" x14ac:dyDescent="0.25">
      <c r="A364" t="s">
        <v>182</v>
      </c>
      <c r="B364" t="s">
        <v>11</v>
      </c>
      <c r="C364" t="s">
        <v>12</v>
      </c>
      <c r="D364" s="6">
        <v>2830</v>
      </c>
      <c r="E364" t="s">
        <v>195</v>
      </c>
      <c r="F364" t="s">
        <v>27</v>
      </c>
      <c r="G364" t="s">
        <v>15</v>
      </c>
      <c r="H364" t="s">
        <v>179</v>
      </c>
      <c r="I364" s="6">
        <v>6</v>
      </c>
      <c r="J364" s="6">
        <v>95</v>
      </c>
      <c r="K364" s="6">
        <v>14</v>
      </c>
      <c r="L364" s="6">
        <v>101</v>
      </c>
      <c r="M364" s="6">
        <v>28</v>
      </c>
      <c r="N364" s="6" t="str">
        <f t="shared" si="24"/>
        <v>Percentil 3</v>
      </c>
      <c r="O364" s="6">
        <f t="shared" si="25"/>
        <v>62</v>
      </c>
    </row>
    <row r="365" spans="1:15" x14ac:dyDescent="0.25">
      <c r="A365" t="s">
        <v>182</v>
      </c>
      <c r="B365" t="s">
        <v>31</v>
      </c>
      <c r="C365" t="s">
        <v>32</v>
      </c>
      <c r="D365" s="6">
        <v>2731</v>
      </c>
      <c r="E365" t="s">
        <v>209</v>
      </c>
      <c r="F365" t="s">
        <v>62</v>
      </c>
      <c r="G365" t="s">
        <v>15</v>
      </c>
      <c r="H365" t="s">
        <v>179</v>
      </c>
      <c r="I365" s="6">
        <v>265</v>
      </c>
      <c r="J365" s="6">
        <v>100</v>
      </c>
      <c r="K365" s="6">
        <v>16</v>
      </c>
      <c r="L365" s="6">
        <v>101</v>
      </c>
      <c r="M365" s="6">
        <v>21</v>
      </c>
      <c r="N365" s="6" t="str">
        <f t="shared" ref="N365:N396" si="26">VLOOKUP(L365,$O$440:$P$444,2,1)</f>
        <v>Percentil 3</v>
      </c>
      <c r="O365" s="6">
        <f t="shared" ref="O365:O396" si="27">_xlfn.RANK.EQ(L365,$L$301:$L$438,0)</f>
        <v>62</v>
      </c>
    </row>
    <row r="366" spans="1:15" x14ac:dyDescent="0.25">
      <c r="A366" t="s">
        <v>182</v>
      </c>
      <c r="B366" t="s">
        <v>28</v>
      </c>
      <c r="C366" t="s">
        <v>29</v>
      </c>
      <c r="D366" s="6">
        <v>3811</v>
      </c>
      <c r="E366" t="s">
        <v>30</v>
      </c>
      <c r="F366" t="s">
        <v>27</v>
      </c>
      <c r="G366" t="s">
        <v>20</v>
      </c>
      <c r="H366" t="s">
        <v>179</v>
      </c>
      <c r="I366" s="6">
        <v>24</v>
      </c>
      <c r="J366" s="6">
        <v>99</v>
      </c>
      <c r="K366" s="6">
        <v>22</v>
      </c>
      <c r="L366" s="6">
        <v>100</v>
      </c>
      <c r="M366" s="6">
        <v>28</v>
      </c>
      <c r="N366" s="6" t="str">
        <f t="shared" si="26"/>
        <v>Percentil 3</v>
      </c>
      <c r="O366" s="6">
        <f t="shared" si="27"/>
        <v>66</v>
      </c>
    </row>
    <row r="367" spans="1:15" x14ac:dyDescent="0.25">
      <c r="A367" t="s">
        <v>182</v>
      </c>
      <c r="B367" t="s">
        <v>11</v>
      </c>
      <c r="C367" t="s">
        <v>12</v>
      </c>
      <c r="D367" s="6">
        <v>2829</v>
      </c>
      <c r="E367" t="s">
        <v>54</v>
      </c>
      <c r="F367" t="s">
        <v>27</v>
      </c>
      <c r="G367" t="s">
        <v>15</v>
      </c>
      <c r="H367" t="s">
        <v>179</v>
      </c>
      <c r="I367" s="6">
        <v>484</v>
      </c>
      <c r="J367" s="6">
        <v>100</v>
      </c>
      <c r="K367" s="6">
        <v>16</v>
      </c>
      <c r="L367" s="6">
        <v>100</v>
      </c>
      <c r="M367" s="6">
        <v>21</v>
      </c>
      <c r="N367" s="6" t="str">
        <f t="shared" si="26"/>
        <v>Percentil 3</v>
      </c>
      <c r="O367" s="6">
        <f t="shared" si="27"/>
        <v>66</v>
      </c>
    </row>
    <row r="368" spans="1:15" x14ac:dyDescent="0.25">
      <c r="A368" t="s">
        <v>182</v>
      </c>
      <c r="B368" t="s">
        <v>200</v>
      </c>
      <c r="C368" t="s">
        <v>25</v>
      </c>
      <c r="D368" s="6">
        <v>2739</v>
      </c>
      <c r="E368" t="s">
        <v>201</v>
      </c>
      <c r="F368" t="s">
        <v>62</v>
      </c>
      <c r="G368" t="s">
        <v>15</v>
      </c>
      <c r="H368" t="s">
        <v>179</v>
      </c>
      <c r="I368" s="6">
        <v>31</v>
      </c>
      <c r="J368" s="6">
        <v>98</v>
      </c>
      <c r="K368" s="6">
        <v>17</v>
      </c>
      <c r="L368" s="6">
        <v>100</v>
      </c>
      <c r="M368" s="6">
        <v>20</v>
      </c>
      <c r="N368" s="6" t="str">
        <f t="shared" si="26"/>
        <v>Percentil 3</v>
      </c>
      <c r="O368" s="6">
        <f t="shared" si="27"/>
        <v>66</v>
      </c>
    </row>
    <row r="369" spans="1:15" x14ac:dyDescent="0.25">
      <c r="A369" t="s">
        <v>182</v>
      </c>
      <c r="B369" t="s">
        <v>11</v>
      </c>
      <c r="C369" t="s">
        <v>12</v>
      </c>
      <c r="D369" s="6">
        <v>3702</v>
      </c>
      <c r="E369" t="s">
        <v>202</v>
      </c>
      <c r="F369" t="s">
        <v>62</v>
      </c>
      <c r="G369" t="s">
        <v>20</v>
      </c>
      <c r="H369" t="s">
        <v>179</v>
      </c>
      <c r="I369" s="6">
        <v>32</v>
      </c>
      <c r="J369" s="6">
        <v>101</v>
      </c>
      <c r="K369" s="6">
        <v>14</v>
      </c>
      <c r="L369" s="6">
        <v>100</v>
      </c>
      <c r="M369" s="6">
        <v>20</v>
      </c>
      <c r="N369" s="6" t="str">
        <f t="shared" si="26"/>
        <v>Percentil 3</v>
      </c>
      <c r="O369" s="6">
        <f t="shared" si="27"/>
        <v>66</v>
      </c>
    </row>
    <row r="370" spans="1:15" x14ac:dyDescent="0.25">
      <c r="A370" t="s">
        <v>182</v>
      </c>
      <c r="B370" t="s">
        <v>11</v>
      </c>
      <c r="C370" t="s">
        <v>12</v>
      </c>
      <c r="D370" s="6">
        <v>9904</v>
      </c>
      <c r="E370" t="s">
        <v>78</v>
      </c>
      <c r="F370" t="s">
        <v>62</v>
      </c>
      <c r="G370" t="s">
        <v>20</v>
      </c>
      <c r="H370" t="s">
        <v>179</v>
      </c>
      <c r="I370" s="6">
        <v>220</v>
      </c>
      <c r="J370" s="6">
        <v>101</v>
      </c>
      <c r="K370" s="6">
        <v>14</v>
      </c>
      <c r="L370" s="6">
        <v>100</v>
      </c>
      <c r="M370" s="6">
        <v>20</v>
      </c>
      <c r="N370" s="6" t="str">
        <f t="shared" si="26"/>
        <v>Percentil 3</v>
      </c>
      <c r="O370" s="6">
        <f t="shared" si="27"/>
        <v>66</v>
      </c>
    </row>
    <row r="371" spans="1:15" x14ac:dyDescent="0.25">
      <c r="A371" t="s">
        <v>182</v>
      </c>
      <c r="B371" t="s">
        <v>155</v>
      </c>
      <c r="C371" t="s">
        <v>156</v>
      </c>
      <c r="D371" s="6">
        <v>2711</v>
      </c>
      <c r="E371" t="s">
        <v>229</v>
      </c>
      <c r="F371" t="s">
        <v>62</v>
      </c>
      <c r="G371" t="s">
        <v>120</v>
      </c>
      <c r="H371" t="s">
        <v>179</v>
      </c>
      <c r="I371" s="6">
        <v>25</v>
      </c>
      <c r="J371" s="6">
        <v>96</v>
      </c>
      <c r="K371" s="6">
        <v>19</v>
      </c>
      <c r="L371" s="6">
        <v>100</v>
      </c>
      <c r="M371" s="6">
        <v>23</v>
      </c>
      <c r="N371" s="6" t="str">
        <f t="shared" si="26"/>
        <v>Percentil 3</v>
      </c>
      <c r="O371" s="6">
        <f t="shared" si="27"/>
        <v>66</v>
      </c>
    </row>
    <row r="372" spans="1:15" x14ac:dyDescent="0.25">
      <c r="A372" t="s">
        <v>182</v>
      </c>
      <c r="B372" t="s">
        <v>122</v>
      </c>
      <c r="C372" t="s">
        <v>123</v>
      </c>
      <c r="D372" s="6">
        <v>1112</v>
      </c>
      <c r="E372" t="s">
        <v>128</v>
      </c>
      <c r="F372" t="s">
        <v>19</v>
      </c>
      <c r="G372" t="s">
        <v>120</v>
      </c>
      <c r="H372" t="s">
        <v>179</v>
      </c>
      <c r="I372" s="6">
        <v>92</v>
      </c>
      <c r="J372" s="6">
        <v>100</v>
      </c>
      <c r="K372" s="6">
        <v>15</v>
      </c>
      <c r="L372" s="6">
        <v>100</v>
      </c>
      <c r="M372" s="6">
        <v>21</v>
      </c>
      <c r="N372" s="6" t="str">
        <f t="shared" si="26"/>
        <v>Percentil 3</v>
      </c>
      <c r="O372" s="6">
        <f t="shared" si="27"/>
        <v>66</v>
      </c>
    </row>
    <row r="373" spans="1:15" x14ac:dyDescent="0.25">
      <c r="A373" t="s">
        <v>182</v>
      </c>
      <c r="B373" t="s">
        <v>11</v>
      </c>
      <c r="C373" t="s">
        <v>12</v>
      </c>
      <c r="D373" s="6">
        <v>9915</v>
      </c>
      <c r="E373" t="s">
        <v>255</v>
      </c>
      <c r="F373" t="s">
        <v>62</v>
      </c>
      <c r="G373" t="s">
        <v>15</v>
      </c>
      <c r="H373" t="s">
        <v>179</v>
      </c>
      <c r="I373" s="6">
        <v>23</v>
      </c>
      <c r="J373" s="6">
        <v>103</v>
      </c>
      <c r="K373" s="6">
        <v>16</v>
      </c>
      <c r="L373" s="6">
        <v>100</v>
      </c>
      <c r="M373" s="6">
        <v>21</v>
      </c>
      <c r="N373" s="6" t="str">
        <f t="shared" si="26"/>
        <v>Percentil 3</v>
      </c>
      <c r="O373" s="6">
        <f t="shared" si="27"/>
        <v>66</v>
      </c>
    </row>
    <row r="374" spans="1:15" x14ac:dyDescent="0.25">
      <c r="A374" t="s">
        <v>182</v>
      </c>
      <c r="B374" t="s">
        <v>21</v>
      </c>
      <c r="C374" t="s">
        <v>22</v>
      </c>
      <c r="D374" s="6">
        <v>3104</v>
      </c>
      <c r="E374" t="s">
        <v>23</v>
      </c>
      <c r="F374" t="s">
        <v>19</v>
      </c>
      <c r="G374" t="s">
        <v>15</v>
      </c>
      <c r="H374" t="s">
        <v>179</v>
      </c>
      <c r="I374" s="6">
        <v>207</v>
      </c>
      <c r="J374" s="6">
        <v>99</v>
      </c>
      <c r="K374" s="6">
        <v>15</v>
      </c>
      <c r="L374" s="6">
        <v>99</v>
      </c>
      <c r="M374" s="6">
        <v>19</v>
      </c>
      <c r="N374" s="6" t="str">
        <f t="shared" si="26"/>
        <v>Percentil 3</v>
      </c>
      <c r="O374" s="6">
        <f t="shared" si="27"/>
        <v>74</v>
      </c>
    </row>
    <row r="375" spans="1:15" x14ac:dyDescent="0.25">
      <c r="A375" t="s">
        <v>182</v>
      </c>
      <c r="B375" t="s">
        <v>186</v>
      </c>
      <c r="C375" t="s">
        <v>32</v>
      </c>
      <c r="D375" s="6">
        <v>3801</v>
      </c>
      <c r="E375" t="s">
        <v>187</v>
      </c>
      <c r="F375" t="s">
        <v>27</v>
      </c>
      <c r="G375" t="s">
        <v>20</v>
      </c>
      <c r="H375" t="s">
        <v>179</v>
      </c>
      <c r="I375" s="6">
        <v>67</v>
      </c>
      <c r="J375" s="6">
        <v>94</v>
      </c>
      <c r="K375" s="6">
        <v>14</v>
      </c>
      <c r="L375" s="6">
        <v>99</v>
      </c>
      <c r="M375" s="6">
        <v>21</v>
      </c>
      <c r="N375" s="6" t="str">
        <f t="shared" si="26"/>
        <v>Percentil 3</v>
      </c>
      <c r="O375" s="6">
        <f t="shared" si="27"/>
        <v>74</v>
      </c>
    </row>
    <row r="376" spans="1:15" x14ac:dyDescent="0.25">
      <c r="A376" t="s">
        <v>182</v>
      </c>
      <c r="B376" t="s">
        <v>35</v>
      </c>
      <c r="C376" t="s">
        <v>36</v>
      </c>
      <c r="D376" s="6">
        <v>9119</v>
      </c>
      <c r="E376" t="s">
        <v>192</v>
      </c>
      <c r="F376" t="s">
        <v>62</v>
      </c>
      <c r="G376" t="s">
        <v>15</v>
      </c>
      <c r="H376" t="s">
        <v>179</v>
      </c>
      <c r="I376" s="6">
        <v>521</v>
      </c>
      <c r="J376" s="6">
        <v>97</v>
      </c>
      <c r="K376" s="6">
        <v>17</v>
      </c>
      <c r="L376" s="6">
        <v>99</v>
      </c>
      <c r="M376" s="6">
        <v>21</v>
      </c>
      <c r="N376" s="6" t="str">
        <f t="shared" si="26"/>
        <v>Percentil 3</v>
      </c>
      <c r="O376" s="6">
        <f t="shared" si="27"/>
        <v>74</v>
      </c>
    </row>
    <row r="377" spans="1:15" x14ac:dyDescent="0.25">
      <c r="A377" t="s">
        <v>182</v>
      </c>
      <c r="B377" t="s">
        <v>31</v>
      </c>
      <c r="C377" t="s">
        <v>32</v>
      </c>
      <c r="D377" s="6">
        <v>9906</v>
      </c>
      <c r="E377" t="s">
        <v>197</v>
      </c>
      <c r="F377" t="s">
        <v>27</v>
      </c>
      <c r="G377" t="s">
        <v>15</v>
      </c>
      <c r="H377" t="s">
        <v>179</v>
      </c>
      <c r="I377" s="6">
        <v>2</v>
      </c>
      <c r="J377" s="6">
        <v>104</v>
      </c>
      <c r="K377" s="6">
        <v>11</v>
      </c>
      <c r="L377" s="6">
        <v>99</v>
      </c>
      <c r="M377" s="6">
        <v>30</v>
      </c>
      <c r="N377" s="6" t="str">
        <f t="shared" si="26"/>
        <v>Percentil 3</v>
      </c>
      <c r="O377" s="6">
        <f t="shared" si="27"/>
        <v>74</v>
      </c>
    </row>
    <row r="378" spans="1:15" x14ac:dyDescent="0.25">
      <c r="A378" t="s">
        <v>182</v>
      </c>
      <c r="B378" t="s">
        <v>16</v>
      </c>
      <c r="C378" t="s">
        <v>17</v>
      </c>
      <c r="D378" s="6">
        <v>2825</v>
      </c>
      <c r="E378" t="s">
        <v>198</v>
      </c>
      <c r="F378" t="s">
        <v>27</v>
      </c>
      <c r="G378" t="s">
        <v>15</v>
      </c>
      <c r="H378" t="s">
        <v>179</v>
      </c>
      <c r="I378" s="6">
        <v>63</v>
      </c>
      <c r="J378" s="6">
        <v>98</v>
      </c>
      <c r="K378" s="6">
        <v>17</v>
      </c>
      <c r="L378" s="6">
        <v>99</v>
      </c>
      <c r="M378" s="6">
        <v>23</v>
      </c>
      <c r="N378" s="6" t="str">
        <f t="shared" si="26"/>
        <v>Percentil 3</v>
      </c>
      <c r="O378" s="6">
        <f t="shared" si="27"/>
        <v>74</v>
      </c>
    </row>
    <row r="379" spans="1:15" x14ac:dyDescent="0.25">
      <c r="A379" t="s">
        <v>182</v>
      </c>
      <c r="B379" t="s">
        <v>35</v>
      </c>
      <c r="C379" t="s">
        <v>36</v>
      </c>
      <c r="D379" s="6">
        <v>3114</v>
      </c>
      <c r="E379" t="s">
        <v>67</v>
      </c>
      <c r="F379" t="s">
        <v>19</v>
      </c>
      <c r="G379" t="s">
        <v>20</v>
      </c>
      <c r="H379" t="s">
        <v>179</v>
      </c>
      <c r="I379" s="6">
        <v>19</v>
      </c>
      <c r="J379" s="6">
        <v>92</v>
      </c>
      <c r="K379" s="6">
        <v>13</v>
      </c>
      <c r="L379" s="6">
        <v>99</v>
      </c>
      <c r="M379" s="6">
        <v>19</v>
      </c>
      <c r="N379" s="6" t="str">
        <f t="shared" si="26"/>
        <v>Percentil 3</v>
      </c>
      <c r="O379" s="6">
        <f t="shared" si="27"/>
        <v>74</v>
      </c>
    </row>
    <row r="380" spans="1:15" x14ac:dyDescent="0.25">
      <c r="A380" t="s">
        <v>182</v>
      </c>
      <c r="B380" t="s">
        <v>16</v>
      </c>
      <c r="C380" t="s">
        <v>17</v>
      </c>
      <c r="D380" s="6">
        <v>3710</v>
      </c>
      <c r="E380" t="s">
        <v>76</v>
      </c>
      <c r="F380" t="s">
        <v>62</v>
      </c>
      <c r="G380" t="s">
        <v>20</v>
      </c>
      <c r="H380" t="s">
        <v>179</v>
      </c>
      <c r="I380" s="6">
        <v>341</v>
      </c>
      <c r="J380" s="6">
        <v>94</v>
      </c>
      <c r="K380" s="6">
        <v>15</v>
      </c>
      <c r="L380" s="6">
        <v>99</v>
      </c>
      <c r="M380" s="6">
        <v>20</v>
      </c>
      <c r="N380" s="6" t="str">
        <f t="shared" si="26"/>
        <v>Percentil 3</v>
      </c>
      <c r="O380" s="6">
        <f t="shared" si="27"/>
        <v>74</v>
      </c>
    </row>
    <row r="381" spans="1:15" x14ac:dyDescent="0.25">
      <c r="A381" t="s">
        <v>182</v>
      </c>
      <c r="B381" t="s">
        <v>24</v>
      </c>
      <c r="C381" t="s">
        <v>25</v>
      </c>
      <c r="D381" s="6">
        <v>2747</v>
      </c>
      <c r="E381" t="s">
        <v>205</v>
      </c>
      <c r="F381" t="s">
        <v>62</v>
      </c>
      <c r="G381" t="s">
        <v>15</v>
      </c>
      <c r="H381" t="s">
        <v>179</v>
      </c>
      <c r="I381" s="6">
        <v>148</v>
      </c>
      <c r="J381" s="6">
        <v>101</v>
      </c>
      <c r="K381" s="6">
        <v>16</v>
      </c>
      <c r="L381" s="6">
        <v>99</v>
      </c>
      <c r="M381" s="6">
        <v>24</v>
      </c>
      <c r="N381" s="6" t="str">
        <f t="shared" si="26"/>
        <v>Percentil 3</v>
      </c>
      <c r="O381" s="6">
        <f t="shared" si="27"/>
        <v>74</v>
      </c>
    </row>
    <row r="382" spans="1:15" x14ac:dyDescent="0.25">
      <c r="A382" t="s">
        <v>182</v>
      </c>
      <c r="B382" t="s">
        <v>24</v>
      </c>
      <c r="C382" t="s">
        <v>25</v>
      </c>
      <c r="D382" s="6">
        <v>3703</v>
      </c>
      <c r="E382" t="s">
        <v>220</v>
      </c>
      <c r="F382" t="s">
        <v>62</v>
      </c>
      <c r="G382" t="s">
        <v>15</v>
      </c>
      <c r="H382" t="s">
        <v>179</v>
      </c>
      <c r="I382" s="6">
        <v>247</v>
      </c>
      <c r="J382" s="6">
        <v>100</v>
      </c>
      <c r="K382" s="6">
        <v>14</v>
      </c>
      <c r="L382" s="6">
        <v>99</v>
      </c>
      <c r="M382" s="6">
        <v>21</v>
      </c>
      <c r="N382" s="6" t="str">
        <f t="shared" si="26"/>
        <v>Percentil 3</v>
      </c>
      <c r="O382" s="6">
        <f t="shared" si="27"/>
        <v>74</v>
      </c>
    </row>
    <row r="383" spans="1:15" x14ac:dyDescent="0.25">
      <c r="A383" t="s">
        <v>182</v>
      </c>
      <c r="B383" t="s">
        <v>96</v>
      </c>
      <c r="C383" t="s">
        <v>32</v>
      </c>
      <c r="D383" s="6">
        <v>4101</v>
      </c>
      <c r="E383" t="s">
        <v>97</v>
      </c>
      <c r="F383" t="s">
        <v>19</v>
      </c>
      <c r="G383" t="s">
        <v>42</v>
      </c>
      <c r="H383" t="s">
        <v>179</v>
      </c>
      <c r="I383" s="6">
        <v>165</v>
      </c>
      <c r="J383" s="6">
        <v>96</v>
      </c>
      <c r="K383" s="6">
        <v>15</v>
      </c>
      <c r="L383" s="6">
        <v>99</v>
      </c>
      <c r="M383" s="6">
        <v>19</v>
      </c>
      <c r="N383" s="6" t="str">
        <f t="shared" si="26"/>
        <v>Percentil 3</v>
      </c>
      <c r="O383" s="6">
        <f t="shared" si="27"/>
        <v>74</v>
      </c>
    </row>
    <row r="384" spans="1:15" x14ac:dyDescent="0.25">
      <c r="A384" t="s">
        <v>182</v>
      </c>
      <c r="B384" t="s">
        <v>104</v>
      </c>
      <c r="C384" t="s">
        <v>105</v>
      </c>
      <c r="D384" s="6">
        <v>3115</v>
      </c>
      <c r="E384" t="s">
        <v>106</v>
      </c>
      <c r="F384" t="s">
        <v>19</v>
      </c>
      <c r="G384" t="s">
        <v>20</v>
      </c>
      <c r="H384" t="s">
        <v>179</v>
      </c>
      <c r="I384" s="6">
        <v>87</v>
      </c>
      <c r="J384" s="6">
        <v>98</v>
      </c>
      <c r="K384" s="6">
        <v>15</v>
      </c>
      <c r="L384" s="6">
        <v>99</v>
      </c>
      <c r="M384" s="6">
        <v>16</v>
      </c>
      <c r="N384" s="6" t="str">
        <f t="shared" si="26"/>
        <v>Percentil 3</v>
      </c>
      <c r="O384" s="6">
        <f t="shared" si="27"/>
        <v>74</v>
      </c>
    </row>
    <row r="385" spans="1:15" x14ac:dyDescent="0.25">
      <c r="A385" t="s">
        <v>182</v>
      </c>
      <c r="B385" t="s">
        <v>11</v>
      </c>
      <c r="C385" t="s">
        <v>12</v>
      </c>
      <c r="D385" s="6">
        <v>1826</v>
      </c>
      <c r="E385" t="s">
        <v>119</v>
      </c>
      <c r="F385" t="s">
        <v>27</v>
      </c>
      <c r="G385" t="s">
        <v>120</v>
      </c>
      <c r="H385" t="s">
        <v>179</v>
      </c>
      <c r="I385" s="6">
        <v>14</v>
      </c>
      <c r="J385" s="6">
        <v>94</v>
      </c>
      <c r="K385" s="6">
        <v>16</v>
      </c>
      <c r="L385" s="6">
        <v>99</v>
      </c>
      <c r="M385" s="6">
        <v>26</v>
      </c>
      <c r="N385" s="6" t="str">
        <f t="shared" si="26"/>
        <v>Percentil 3</v>
      </c>
      <c r="O385" s="6">
        <f t="shared" si="27"/>
        <v>74</v>
      </c>
    </row>
    <row r="386" spans="1:15" x14ac:dyDescent="0.25">
      <c r="A386" t="s">
        <v>182</v>
      </c>
      <c r="B386" t="s">
        <v>24</v>
      </c>
      <c r="C386" t="s">
        <v>25</v>
      </c>
      <c r="D386" s="6">
        <v>1201</v>
      </c>
      <c r="E386" t="s">
        <v>127</v>
      </c>
      <c r="F386" t="s">
        <v>113</v>
      </c>
      <c r="G386" t="s">
        <v>120</v>
      </c>
      <c r="H386" t="s">
        <v>179</v>
      </c>
      <c r="I386" s="6">
        <v>2</v>
      </c>
      <c r="J386" s="6">
        <v>105</v>
      </c>
      <c r="K386" s="6">
        <v>23</v>
      </c>
      <c r="L386" s="6">
        <v>99</v>
      </c>
      <c r="M386" s="6">
        <v>17</v>
      </c>
      <c r="N386" s="6" t="str">
        <f t="shared" si="26"/>
        <v>Percentil 3</v>
      </c>
      <c r="O386" s="6">
        <f t="shared" si="27"/>
        <v>74</v>
      </c>
    </row>
    <row r="387" spans="1:15" x14ac:dyDescent="0.25">
      <c r="A387" t="s">
        <v>182</v>
      </c>
      <c r="B387" t="s">
        <v>117</v>
      </c>
      <c r="C387" t="s">
        <v>111</v>
      </c>
      <c r="D387" s="6">
        <v>1204</v>
      </c>
      <c r="E387" t="s">
        <v>248</v>
      </c>
      <c r="F387" t="s">
        <v>113</v>
      </c>
      <c r="G387" t="s">
        <v>120</v>
      </c>
      <c r="H387" t="s">
        <v>179</v>
      </c>
      <c r="I387" s="6">
        <v>136</v>
      </c>
      <c r="J387" s="6">
        <v>102</v>
      </c>
      <c r="K387" s="6">
        <v>16</v>
      </c>
      <c r="L387" s="6">
        <v>99</v>
      </c>
      <c r="M387" s="6">
        <v>20</v>
      </c>
      <c r="N387" s="6" t="str">
        <f t="shared" si="26"/>
        <v>Percentil 3</v>
      </c>
      <c r="O387" s="6">
        <f t="shared" si="27"/>
        <v>74</v>
      </c>
    </row>
    <row r="388" spans="1:15" x14ac:dyDescent="0.25">
      <c r="A388" t="s">
        <v>182</v>
      </c>
      <c r="B388" t="s">
        <v>11</v>
      </c>
      <c r="C388" t="s">
        <v>12</v>
      </c>
      <c r="D388" s="6">
        <v>3713</v>
      </c>
      <c r="E388" t="s">
        <v>217</v>
      </c>
      <c r="F388" t="s">
        <v>62</v>
      </c>
      <c r="G388" t="s">
        <v>15</v>
      </c>
      <c r="H388" t="s">
        <v>179</v>
      </c>
      <c r="I388" s="6">
        <v>57</v>
      </c>
      <c r="J388" s="6">
        <v>98</v>
      </c>
      <c r="K388" s="6">
        <v>16</v>
      </c>
      <c r="L388" s="6">
        <v>98</v>
      </c>
      <c r="M388" s="6">
        <v>20</v>
      </c>
      <c r="N388" s="6" t="str">
        <f t="shared" si="26"/>
        <v>Percentil 2</v>
      </c>
      <c r="O388" s="6">
        <f t="shared" si="27"/>
        <v>88</v>
      </c>
    </row>
    <row r="389" spans="1:15" x14ac:dyDescent="0.25">
      <c r="A389" t="s">
        <v>182</v>
      </c>
      <c r="B389" t="s">
        <v>11</v>
      </c>
      <c r="C389" t="s">
        <v>12</v>
      </c>
      <c r="D389" s="6">
        <v>9110</v>
      </c>
      <c r="E389" t="s">
        <v>116</v>
      </c>
      <c r="F389" t="s">
        <v>19</v>
      </c>
      <c r="G389" t="s">
        <v>20</v>
      </c>
      <c r="H389" t="s">
        <v>179</v>
      </c>
      <c r="I389" s="6">
        <v>37547</v>
      </c>
      <c r="J389" s="6">
        <v>96</v>
      </c>
      <c r="K389" s="6">
        <v>16</v>
      </c>
      <c r="L389" s="6">
        <v>98</v>
      </c>
      <c r="M389" s="6">
        <v>20</v>
      </c>
      <c r="N389" s="6" t="str">
        <f t="shared" si="26"/>
        <v>Percentil 2</v>
      </c>
      <c r="O389" s="6">
        <f t="shared" si="27"/>
        <v>88</v>
      </c>
    </row>
    <row r="390" spans="1:15" x14ac:dyDescent="0.25">
      <c r="A390" t="s">
        <v>182</v>
      </c>
      <c r="B390" t="s">
        <v>11</v>
      </c>
      <c r="C390" t="s">
        <v>12</v>
      </c>
      <c r="D390" s="6">
        <v>2102</v>
      </c>
      <c r="E390" t="s">
        <v>149</v>
      </c>
      <c r="F390" t="s">
        <v>19</v>
      </c>
      <c r="G390" t="s">
        <v>120</v>
      </c>
      <c r="H390" t="s">
        <v>179</v>
      </c>
      <c r="I390" s="6">
        <v>140</v>
      </c>
      <c r="J390" s="6">
        <v>102</v>
      </c>
      <c r="K390" s="6">
        <v>16</v>
      </c>
      <c r="L390" s="6">
        <v>98</v>
      </c>
      <c r="M390" s="6">
        <v>23</v>
      </c>
      <c r="N390" s="6" t="str">
        <f t="shared" si="26"/>
        <v>Percentil 2</v>
      </c>
      <c r="O390" s="6">
        <f t="shared" si="27"/>
        <v>88</v>
      </c>
    </row>
    <row r="391" spans="1:15" x14ac:dyDescent="0.25">
      <c r="A391" t="s">
        <v>182</v>
      </c>
      <c r="B391" t="s">
        <v>183</v>
      </c>
      <c r="C391" t="s">
        <v>123</v>
      </c>
      <c r="D391" s="6">
        <v>4112</v>
      </c>
      <c r="E391" t="s">
        <v>184</v>
      </c>
      <c r="F391" t="s">
        <v>19</v>
      </c>
      <c r="G391" t="s">
        <v>42</v>
      </c>
      <c r="H391" t="s">
        <v>179</v>
      </c>
      <c r="I391" s="6">
        <v>30</v>
      </c>
      <c r="J391" s="6">
        <v>95</v>
      </c>
      <c r="K391" s="6">
        <v>13</v>
      </c>
      <c r="L391" s="6">
        <v>97</v>
      </c>
      <c r="M391" s="6">
        <v>21</v>
      </c>
      <c r="N391" s="6" t="str">
        <f t="shared" si="26"/>
        <v>Percentil 2</v>
      </c>
      <c r="O391" s="6">
        <f t="shared" si="27"/>
        <v>91</v>
      </c>
    </row>
    <row r="392" spans="1:15" x14ac:dyDescent="0.25">
      <c r="A392" t="s">
        <v>182</v>
      </c>
      <c r="B392" t="s">
        <v>11</v>
      </c>
      <c r="C392" t="s">
        <v>12</v>
      </c>
      <c r="D392" s="6">
        <v>3830</v>
      </c>
      <c r="E392" t="s">
        <v>43</v>
      </c>
      <c r="F392" t="s">
        <v>27</v>
      </c>
      <c r="G392" t="s">
        <v>20</v>
      </c>
      <c r="H392" t="s">
        <v>179</v>
      </c>
      <c r="I392" s="6">
        <v>72</v>
      </c>
      <c r="J392" s="6">
        <v>94</v>
      </c>
      <c r="K392" s="6">
        <v>19</v>
      </c>
      <c r="L392" s="6">
        <v>97</v>
      </c>
      <c r="M392" s="6">
        <v>22</v>
      </c>
      <c r="N392" s="6" t="str">
        <f t="shared" si="26"/>
        <v>Percentil 2</v>
      </c>
      <c r="O392" s="6">
        <f t="shared" si="27"/>
        <v>91</v>
      </c>
    </row>
    <row r="393" spans="1:15" x14ac:dyDescent="0.25">
      <c r="A393" t="s">
        <v>182</v>
      </c>
      <c r="B393" t="s">
        <v>211</v>
      </c>
      <c r="C393" t="s">
        <v>111</v>
      </c>
      <c r="D393" s="6">
        <v>2724</v>
      </c>
      <c r="E393" t="s">
        <v>212</v>
      </c>
      <c r="F393" t="s">
        <v>62</v>
      </c>
      <c r="G393" t="s">
        <v>15</v>
      </c>
      <c r="H393" t="s">
        <v>179</v>
      </c>
      <c r="I393" s="6">
        <v>43</v>
      </c>
      <c r="J393" s="6">
        <v>98</v>
      </c>
      <c r="K393" s="6">
        <v>13</v>
      </c>
      <c r="L393" s="6">
        <v>97</v>
      </c>
      <c r="M393" s="6">
        <v>18</v>
      </c>
      <c r="N393" s="6" t="str">
        <f t="shared" si="26"/>
        <v>Percentil 2</v>
      </c>
      <c r="O393" s="6">
        <f t="shared" si="27"/>
        <v>91</v>
      </c>
    </row>
    <row r="394" spans="1:15" x14ac:dyDescent="0.25">
      <c r="A394" t="s">
        <v>182</v>
      </c>
      <c r="B394" t="s">
        <v>122</v>
      </c>
      <c r="C394" t="s">
        <v>123</v>
      </c>
      <c r="D394" s="6">
        <v>1825</v>
      </c>
      <c r="E394" t="s">
        <v>124</v>
      </c>
      <c r="F394" t="s">
        <v>27</v>
      </c>
      <c r="G394" t="s">
        <v>120</v>
      </c>
      <c r="H394" t="s">
        <v>179</v>
      </c>
      <c r="I394" s="6">
        <v>203</v>
      </c>
      <c r="J394" s="6">
        <v>99</v>
      </c>
      <c r="K394" s="6">
        <v>15</v>
      </c>
      <c r="L394" s="6">
        <v>97</v>
      </c>
      <c r="M394" s="6">
        <v>20</v>
      </c>
      <c r="N394" s="6" t="str">
        <f t="shared" si="26"/>
        <v>Percentil 2</v>
      </c>
      <c r="O394" s="6">
        <f t="shared" si="27"/>
        <v>91</v>
      </c>
    </row>
    <row r="395" spans="1:15" x14ac:dyDescent="0.25">
      <c r="A395" t="s">
        <v>182</v>
      </c>
      <c r="B395" t="s">
        <v>11</v>
      </c>
      <c r="C395" t="s">
        <v>12</v>
      </c>
      <c r="D395" s="6">
        <v>4813</v>
      </c>
      <c r="E395" t="s">
        <v>41</v>
      </c>
      <c r="F395" t="s">
        <v>27</v>
      </c>
      <c r="G395" t="s">
        <v>42</v>
      </c>
      <c r="H395" t="s">
        <v>179</v>
      </c>
      <c r="I395" s="6">
        <v>2814</v>
      </c>
      <c r="J395" s="6">
        <v>97</v>
      </c>
      <c r="K395" s="6">
        <v>16</v>
      </c>
      <c r="L395" s="6">
        <v>96</v>
      </c>
      <c r="M395" s="6">
        <v>19</v>
      </c>
      <c r="N395" s="6" t="str">
        <f t="shared" si="26"/>
        <v>Percentil 2</v>
      </c>
      <c r="O395" s="6">
        <f t="shared" si="27"/>
        <v>95</v>
      </c>
    </row>
    <row r="396" spans="1:15" x14ac:dyDescent="0.25">
      <c r="A396" t="s">
        <v>182</v>
      </c>
      <c r="B396" t="s">
        <v>24</v>
      </c>
      <c r="C396" t="s">
        <v>25</v>
      </c>
      <c r="D396" s="6">
        <v>2815</v>
      </c>
      <c r="E396" t="s">
        <v>191</v>
      </c>
      <c r="F396" t="s">
        <v>27</v>
      </c>
      <c r="G396" t="s">
        <v>15</v>
      </c>
      <c r="H396" t="s">
        <v>179</v>
      </c>
      <c r="I396" s="6">
        <v>3</v>
      </c>
      <c r="J396" s="6">
        <v>108</v>
      </c>
      <c r="K396" s="6">
        <v>6</v>
      </c>
      <c r="L396" s="6">
        <v>96</v>
      </c>
      <c r="M396" s="6">
        <v>10</v>
      </c>
      <c r="N396" s="6" t="str">
        <f t="shared" si="26"/>
        <v>Percentil 2</v>
      </c>
      <c r="O396" s="6">
        <f t="shared" si="27"/>
        <v>95</v>
      </c>
    </row>
    <row r="397" spans="1:15" x14ac:dyDescent="0.25">
      <c r="A397" t="s">
        <v>182</v>
      </c>
      <c r="B397" t="s">
        <v>207</v>
      </c>
      <c r="C397" t="s">
        <v>25</v>
      </c>
      <c r="D397" s="6">
        <v>2732</v>
      </c>
      <c r="E397" t="s">
        <v>208</v>
      </c>
      <c r="F397" t="s">
        <v>62</v>
      </c>
      <c r="G397" t="s">
        <v>15</v>
      </c>
      <c r="H397" t="s">
        <v>179</v>
      </c>
      <c r="I397" s="6">
        <v>24</v>
      </c>
      <c r="J397" s="6">
        <v>100</v>
      </c>
      <c r="K397" s="6">
        <v>18</v>
      </c>
      <c r="L397" s="6">
        <v>96</v>
      </c>
      <c r="M397" s="6">
        <v>19</v>
      </c>
      <c r="N397" s="6" t="str">
        <f t="shared" ref="N397:N428" si="28">VLOOKUP(L397,$O$440:$P$444,2,1)</f>
        <v>Percentil 2</v>
      </c>
      <c r="O397" s="6">
        <f t="shared" ref="O397:O428" si="29">_xlfn.RANK.EQ(L397,$L$301:$L$438,0)</f>
        <v>95</v>
      </c>
    </row>
    <row r="398" spans="1:15" x14ac:dyDescent="0.25">
      <c r="A398" t="s">
        <v>182</v>
      </c>
      <c r="B398" t="s">
        <v>31</v>
      </c>
      <c r="C398" t="s">
        <v>32</v>
      </c>
      <c r="D398" s="6">
        <v>3301</v>
      </c>
      <c r="E398" t="s">
        <v>90</v>
      </c>
      <c r="F398" t="s">
        <v>91</v>
      </c>
      <c r="G398" t="s">
        <v>15</v>
      </c>
      <c r="H398" t="s">
        <v>179</v>
      </c>
      <c r="I398" s="6">
        <v>140</v>
      </c>
      <c r="J398" s="6">
        <v>100</v>
      </c>
      <c r="K398" s="6">
        <v>15</v>
      </c>
      <c r="L398" s="6">
        <v>96</v>
      </c>
      <c r="M398" s="6">
        <v>19</v>
      </c>
      <c r="N398" s="6" t="str">
        <f t="shared" si="28"/>
        <v>Percentil 2</v>
      </c>
      <c r="O398" s="6">
        <f t="shared" si="29"/>
        <v>95</v>
      </c>
    </row>
    <row r="399" spans="1:15" x14ac:dyDescent="0.25">
      <c r="A399" t="s">
        <v>182</v>
      </c>
      <c r="B399" t="s">
        <v>52</v>
      </c>
      <c r="C399" t="s">
        <v>25</v>
      </c>
      <c r="D399" s="6">
        <v>3812</v>
      </c>
      <c r="E399" t="s">
        <v>94</v>
      </c>
      <c r="F399" t="s">
        <v>27</v>
      </c>
      <c r="G399" t="s">
        <v>20</v>
      </c>
      <c r="H399" t="s">
        <v>179</v>
      </c>
      <c r="I399" s="6">
        <v>81</v>
      </c>
      <c r="J399" s="6">
        <v>101</v>
      </c>
      <c r="K399" s="6">
        <v>16</v>
      </c>
      <c r="L399" s="6">
        <v>96</v>
      </c>
      <c r="M399" s="6">
        <v>20</v>
      </c>
      <c r="N399" s="6" t="str">
        <f t="shared" si="28"/>
        <v>Percentil 2</v>
      </c>
      <c r="O399" s="6">
        <f t="shared" si="29"/>
        <v>95</v>
      </c>
    </row>
    <row r="400" spans="1:15" x14ac:dyDescent="0.25">
      <c r="A400" t="s">
        <v>182</v>
      </c>
      <c r="B400" t="s">
        <v>101</v>
      </c>
      <c r="C400" t="s">
        <v>102</v>
      </c>
      <c r="D400" s="6">
        <v>3102</v>
      </c>
      <c r="E400" t="s">
        <v>103</v>
      </c>
      <c r="F400" t="s">
        <v>19</v>
      </c>
      <c r="G400" t="s">
        <v>20</v>
      </c>
      <c r="H400" t="s">
        <v>179</v>
      </c>
      <c r="I400" s="6">
        <v>76</v>
      </c>
      <c r="J400" s="6">
        <v>94</v>
      </c>
      <c r="K400" s="6">
        <v>18</v>
      </c>
      <c r="L400" s="6">
        <v>96</v>
      </c>
      <c r="M400" s="6">
        <v>19</v>
      </c>
      <c r="N400" s="6" t="str">
        <f t="shared" si="28"/>
        <v>Percentil 2</v>
      </c>
      <c r="O400" s="6">
        <f t="shared" si="29"/>
        <v>95</v>
      </c>
    </row>
    <row r="401" spans="1:15" x14ac:dyDescent="0.25">
      <c r="A401" t="s">
        <v>182</v>
      </c>
      <c r="B401" t="s">
        <v>171</v>
      </c>
      <c r="C401" t="s">
        <v>32</v>
      </c>
      <c r="D401" s="6">
        <v>4107</v>
      </c>
      <c r="E401" t="s">
        <v>172</v>
      </c>
      <c r="F401" t="s">
        <v>19</v>
      </c>
      <c r="G401" t="s">
        <v>42</v>
      </c>
      <c r="H401" t="s">
        <v>179</v>
      </c>
      <c r="I401" s="6">
        <v>97</v>
      </c>
      <c r="J401" s="6">
        <v>96</v>
      </c>
      <c r="K401" s="6">
        <v>17</v>
      </c>
      <c r="L401" s="6">
        <v>96</v>
      </c>
      <c r="M401" s="6">
        <v>19</v>
      </c>
      <c r="N401" s="6" t="str">
        <f t="shared" si="28"/>
        <v>Percentil 2</v>
      </c>
      <c r="O401" s="6">
        <f t="shared" si="29"/>
        <v>95</v>
      </c>
    </row>
    <row r="402" spans="1:15" x14ac:dyDescent="0.25">
      <c r="A402" t="s">
        <v>182</v>
      </c>
      <c r="B402" t="s">
        <v>35</v>
      </c>
      <c r="C402" t="s">
        <v>36</v>
      </c>
      <c r="D402" s="6">
        <v>9126</v>
      </c>
      <c r="E402" t="s">
        <v>39</v>
      </c>
      <c r="F402" t="s">
        <v>27</v>
      </c>
      <c r="G402" t="s">
        <v>20</v>
      </c>
      <c r="H402" t="s">
        <v>179</v>
      </c>
      <c r="I402" s="6">
        <v>20</v>
      </c>
      <c r="J402" s="6">
        <v>95</v>
      </c>
      <c r="K402" s="6">
        <v>18</v>
      </c>
      <c r="L402" s="6">
        <v>95</v>
      </c>
      <c r="M402" s="6">
        <v>19</v>
      </c>
      <c r="N402" s="6" t="str">
        <f t="shared" si="28"/>
        <v>Percentil 2</v>
      </c>
      <c r="O402" s="6">
        <f t="shared" si="29"/>
        <v>102</v>
      </c>
    </row>
    <row r="403" spans="1:15" x14ac:dyDescent="0.25">
      <c r="A403" t="s">
        <v>182</v>
      </c>
      <c r="B403" t="s">
        <v>35</v>
      </c>
      <c r="C403" t="s">
        <v>36</v>
      </c>
      <c r="D403" s="6">
        <v>4818</v>
      </c>
      <c r="E403" t="s">
        <v>196</v>
      </c>
      <c r="F403" t="s">
        <v>27</v>
      </c>
      <c r="G403" t="s">
        <v>15</v>
      </c>
      <c r="H403" t="s">
        <v>179</v>
      </c>
      <c r="I403" s="6">
        <v>28</v>
      </c>
      <c r="J403" s="6">
        <v>90</v>
      </c>
      <c r="K403" s="6">
        <v>15</v>
      </c>
      <c r="L403" s="6">
        <v>95</v>
      </c>
      <c r="M403" s="6">
        <v>16</v>
      </c>
      <c r="N403" s="6" t="str">
        <f t="shared" si="28"/>
        <v>Percentil 2</v>
      </c>
      <c r="O403" s="6">
        <f t="shared" si="29"/>
        <v>102</v>
      </c>
    </row>
    <row r="404" spans="1:15" x14ac:dyDescent="0.25">
      <c r="A404" t="s">
        <v>182</v>
      </c>
      <c r="B404" t="s">
        <v>31</v>
      </c>
      <c r="C404" t="s">
        <v>32</v>
      </c>
      <c r="D404" s="6">
        <v>3715</v>
      </c>
      <c r="E404" t="s">
        <v>77</v>
      </c>
      <c r="F404" t="s">
        <v>62</v>
      </c>
      <c r="G404" t="s">
        <v>20</v>
      </c>
      <c r="H404" t="s">
        <v>179</v>
      </c>
      <c r="I404" s="6">
        <v>286</v>
      </c>
      <c r="J404" s="6">
        <v>97</v>
      </c>
      <c r="K404" s="6">
        <v>15</v>
      </c>
      <c r="L404" s="6">
        <v>95</v>
      </c>
      <c r="M404" s="6">
        <v>23</v>
      </c>
      <c r="N404" s="6" t="str">
        <f t="shared" si="28"/>
        <v>Percentil 2</v>
      </c>
      <c r="O404" s="6">
        <f t="shared" si="29"/>
        <v>102</v>
      </c>
    </row>
    <row r="405" spans="1:15" x14ac:dyDescent="0.25">
      <c r="A405" t="s">
        <v>182</v>
      </c>
      <c r="B405" t="s">
        <v>16</v>
      </c>
      <c r="C405" t="s">
        <v>17</v>
      </c>
      <c r="D405" s="6">
        <v>1832</v>
      </c>
      <c r="E405" t="s">
        <v>154</v>
      </c>
      <c r="F405" t="s">
        <v>27</v>
      </c>
      <c r="G405" t="s">
        <v>120</v>
      </c>
      <c r="H405" t="s">
        <v>179</v>
      </c>
      <c r="I405" s="6">
        <v>166</v>
      </c>
      <c r="J405" s="6">
        <v>96</v>
      </c>
      <c r="K405" s="6">
        <v>14</v>
      </c>
      <c r="L405" s="6">
        <v>95</v>
      </c>
      <c r="M405" s="6">
        <v>20</v>
      </c>
      <c r="N405" s="6" t="str">
        <f t="shared" si="28"/>
        <v>Percentil 2</v>
      </c>
      <c r="O405" s="6">
        <f t="shared" si="29"/>
        <v>102</v>
      </c>
    </row>
    <row r="406" spans="1:15" x14ac:dyDescent="0.25">
      <c r="A406" t="s">
        <v>182</v>
      </c>
      <c r="B406" t="s">
        <v>64</v>
      </c>
      <c r="C406" t="s">
        <v>65</v>
      </c>
      <c r="D406" s="6">
        <v>3724</v>
      </c>
      <c r="E406" t="s">
        <v>203</v>
      </c>
      <c r="F406" t="s">
        <v>62</v>
      </c>
      <c r="G406" t="s">
        <v>20</v>
      </c>
      <c r="H406" t="s">
        <v>179</v>
      </c>
      <c r="I406" s="6">
        <v>9</v>
      </c>
      <c r="J406" s="6">
        <v>101</v>
      </c>
      <c r="K406" s="6">
        <v>15</v>
      </c>
      <c r="L406" s="6">
        <v>94</v>
      </c>
      <c r="M406" s="6">
        <v>21</v>
      </c>
      <c r="N406" s="6" t="str">
        <f t="shared" si="28"/>
        <v>Percentil 2</v>
      </c>
      <c r="O406" s="6">
        <f t="shared" si="29"/>
        <v>106</v>
      </c>
    </row>
    <row r="407" spans="1:15" x14ac:dyDescent="0.25">
      <c r="A407" t="s">
        <v>182</v>
      </c>
      <c r="B407" t="s">
        <v>117</v>
      </c>
      <c r="C407" t="s">
        <v>111</v>
      </c>
      <c r="D407" s="6">
        <v>3716</v>
      </c>
      <c r="E407" t="s">
        <v>174</v>
      </c>
      <c r="F407" t="s">
        <v>62</v>
      </c>
      <c r="G407" t="s">
        <v>20</v>
      </c>
      <c r="H407" t="s">
        <v>179</v>
      </c>
      <c r="I407" s="6">
        <v>73</v>
      </c>
      <c r="J407" s="6">
        <v>96</v>
      </c>
      <c r="K407" s="6">
        <v>16</v>
      </c>
      <c r="L407" s="6">
        <v>94</v>
      </c>
      <c r="M407" s="6">
        <v>16</v>
      </c>
      <c r="N407" s="6" t="str">
        <f t="shared" si="28"/>
        <v>Percentil 2</v>
      </c>
      <c r="O407" s="6">
        <f t="shared" si="29"/>
        <v>106</v>
      </c>
    </row>
    <row r="408" spans="1:15" x14ac:dyDescent="0.25">
      <c r="A408" t="s">
        <v>182</v>
      </c>
      <c r="B408" t="s">
        <v>16</v>
      </c>
      <c r="C408" t="s">
        <v>17</v>
      </c>
      <c r="D408" s="6">
        <v>1205</v>
      </c>
      <c r="E408" t="s">
        <v>129</v>
      </c>
      <c r="F408" t="s">
        <v>113</v>
      </c>
      <c r="G408" t="s">
        <v>120</v>
      </c>
      <c r="H408" t="s">
        <v>179</v>
      </c>
      <c r="I408" s="6">
        <v>121</v>
      </c>
      <c r="J408" s="6">
        <v>95</v>
      </c>
      <c r="K408" s="6">
        <v>17</v>
      </c>
      <c r="L408" s="6">
        <v>94</v>
      </c>
      <c r="M408" s="6">
        <v>22</v>
      </c>
      <c r="N408" s="6" t="str">
        <f t="shared" si="28"/>
        <v>Percentil 2</v>
      </c>
      <c r="O408" s="6">
        <f t="shared" si="29"/>
        <v>106</v>
      </c>
    </row>
    <row r="409" spans="1:15" x14ac:dyDescent="0.25">
      <c r="A409" t="s">
        <v>182</v>
      </c>
      <c r="B409" t="s">
        <v>145</v>
      </c>
      <c r="C409" t="s">
        <v>102</v>
      </c>
      <c r="D409" s="6">
        <v>1209</v>
      </c>
      <c r="E409" t="s">
        <v>146</v>
      </c>
      <c r="F409" t="s">
        <v>113</v>
      </c>
      <c r="G409" t="s">
        <v>120</v>
      </c>
      <c r="H409" t="s">
        <v>179</v>
      </c>
      <c r="I409" s="6">
        <v>52</v>
      </c>
      <c r="J409" s="6">
        <v>99</v>
      </c>
      <c r="K409" s="6">
        <v>17</v>
      </c>
      <c r="L409" s="6">
        <v>94</v>
      </c>
      <c r="M409" s="6">
        <v>19</v>
      </c>
      <c r="N409" s="6" t="str">
        <f t="shared" si="28"/>
        <v>Percentil 2</v>
      </c>
      <c r="O409" s="6">
        <f t="shared" si="29"/>
        <v>106</v>
      </c>
    </row>
    <row r="410" spans="1:15" x14ac:dyDescent="0.25">
      <c r="A410" t="s">
        <v>182</v>
      </c>
      <c r="B410" t="s">
        <v>84</v>
      </c>
      <c r="C410" t="s">
        <v>85</v>
      </c>
      <c r="D410" s="6">
        <v>1106</v>
      </c>
      <c r="E410" t="s">
        <v>150</v>
      </c>
      <c r="F410" t="s">
        <v>19</v>
      </c>
      <c r="G410" t="s">
        <v>120</v>
      </c>
      <c r="H410" t="s">
        <v>179</v>
      </c>
      <c r="I410" s="6">
        <v>244</v>
      </c>
      <c r="J410" s="6">
        <v>99</v>
      </c>
      <c r="K410" s="6">
        <v>16</v>
      </c>
      <c r="L410" s="6">
        <v>94</v>
      </c>
      <c r="M410" s="6">
        <v>19</v>
      </c>
      <c r="N410" s="6" t="str">
        <f t="shared" si="28"/>
        <v>Percentil 2</v>
      </c>
      <c r="O410" s="6">
        <f t="shared" si="29"/>
        <v>106</v>
      </c>
    </row>
    <row r="411" spans="1:15" x14ac:dyDescent="0.25">
      <c r="A411" t="s">
        <v>182</v>
      </c>
      <c r="B411" t="s">
        <v>31</v>
      </c>
      <c r="C411" t="s">
        <v>32</v>
      </c>
      <c r="D411" s="6">
        <v>3806</v>
      </c>
      <c r="E411" t="s">
        <v>33</v>
      </c>
      <c r="F411" t="s">
        <v>27</v>
      </c>
      <c r="G411" t="s">
        <v>20</v>
      </c>
      <c r="H411" t="s">
        <v>179</v>
      </c>
      <c r="I411" s="6">
        <v>9</v>
      </c>
      <c r="J411" s="6">
        <v>94</v>
      </c>
      <c r="K411" s="6">
        <v>14</v>
      </c>
      <c r="L411" s="6">
        <v>93</v>
      </c>
      <c r="M411" s="6">
        <v>19</v>
      </c>
      <c r="N411" s="6" t="str">
        <f t="shared" si="28"/>
        <v>Percentil 1</v>
      </c>
      <c r="O411" s="6">
        <f t="shared" si="29"/>
        <v>111</v>
      </c>
    </row>
    <row r="412" spans="1:15" x14ac:dyDescent="0.25">
      <c r="A412" t="s">
        <v>182</v>
      </c>
      <c r="B412" t="s">
        <v>24</v>
      </c>
      <c r="C412" t="s">
        <v>25</v>
      </c>
      <c r="D412" s="6">
        <v>2833</v>
      </c>
      <c r="E412" t="s">
        <v>56</v>
      </c>
      <c r="F412" t="s">
        <v>27</v>
      </c>
      <c r="G412" t="s">
        <v>15</v>
      </c>
      <c r="H412" t="s">
        <v>179</v>
      </c>
      <c r="I412" s="6">
        <v>509</v>
      </c>
      <c r="J412" s="6">
        <v>95</v>
      </c>
      <c r="K412" s="6">
        <v>15</v>
      </c>
      <c r="L412" s="6">
        <v>93</v>
      </c>
      <c r="M412" s="6">
        <v>19</v>
      </c>
      <c r="N412" s="6" t="str">
        <f t="shared" si="28"/>
        <v>Percentil 1</v>
      </c>
      <c r="O412" s="6">
        <f t="shared" si="29"/>
        <v>111</v>
      </c>
    </row>
    <row r="413" spans="1:15" x14ac:dyDescent="0.25">
      <c r="A413" t="s">
        <v>182</v>
      </c>
      <c r="B413" t="s">
        <v>47</v>
      </c>
      <c r="C413" t="s">
        <v>48</v>
      </c>
      <c r="D413" s="6">
        <v>2744</v>
      </c>
      <c r="E413" t="s">
        <v>218</v>
      </c>
      <c r="F413" t="s">
        <v>62</v>
      </c>
      <c r="G413" t="s">
        <v>15</v>
      </c>
      <c r="H413" t="s">
        <v>179</v>
      </c>
      <c r="I413" s="6">
        <v>92</v>
      </c>
      <c r="J413" s="6">
        <v>96</v>
      </c>
      <c r="K413" s="6">
        <v>15</v>
      </c>
      <c r="L413" s="6">
        <v>93</v>
      </c>
      <c r="M413" s="6">
        <v>17</v>
      </c>
      <c r="N413" s="6" t="str">
        <f t="shared" si="28"/>
        <v>Percentil 1</v>
      </c>
      <c r="O413" s="6">
        <f t="shared" si="29"/>
        <v>111</v>
      </c>
    </row>
    <row r="414" spans="1:15" x14ac:dyDescent="0.25">
      <c r="A414" t="s">
        <v>182</v>
      </c>
      <c r="B414" t="s">
        <v>155</v>
      </c>
      <c r="C414" t="s">
        <v>156</v>
      </c>
      <c r="D414" s="6">
        <v>9922</v>
      </c>
      <c r="E414" t="s">
        <v>219</v>
      </c>
      <c r="F414" t="s">
        <v>14</v>
      </c>
      <c r="G414" t="s">
        <v>20</v>
      </c>
      <c r="H414" t="s">
        <v>179</v>
      </c>
      <c r="I414" s="6">
        <v>3</v>
      </c>
      <c r="J414" s="6">
        <v>104</v>
      </c>
      <c r="K414" s="6">
        <v>9</v>
      </c>
      <c r="L414" s="6">
        <v>93</v>
      </c>
      <c r="M414" s="6">
        <v>17</v>
      </c>
      <c r="N414" s="6" t="str">
        <f t="shared" si="28"/>
        <v>Percentil 1</v>
      </c>
      <c r="O414" s="6">
        <f t="shared" si="29"/>
        <v>111</v>
      </c>
    </row>
    <row r="415" spans="1:15" x14ac:dyDescent="0.25">
      <c r="A415" t="s">
        <v>182</v>
      </c>
      <c r="B415" t="s">
        <v>110</v>
      </c>
      <c r="C415" t="s">
        <v>111</v>
      </c>
      <c r="D415" s="6">
        <v>2207</v>
      </c>
      <c r="E415" t="s">
        <v>112</v>
      </c>
      <c r="F415" t="s">
        <v>113</v>
      </c>
      <c r="G415" t="s">
        <v>15</v>
      </c>
      <c r="H415" t="s">
        <v>179</v>
      </c>
      <c r="I415" s="6">
        <v>77</v>
      </c>
      <c r="J415" s="6">
        <v>95</v>
      </c>
      <c r="K415" s="6">
        <v>15</v>
      </c>
      <c r="L415" s="6">
        <v>93</v>
      </c>
      <c r="M415" s="6">
        <v>20</v>
      </c>
      <c r="N415" s="6" t="str">
        <f t="shared" si="28"/>
        <v>Percentil 1</v>
      </c>
      <c r="O415" s="6">
        <f t="shared" si="29"/>
        <v>111</v>
      </c>
    </row>
    <row r="416" spans="1:15" x14ac:dyDescent="0.25">
      <c r="A416" t="s">
        <v>182</v>
      </c>
      <c r="B416" t="s">
        <v>11</v>
      </c>
      <c r="C416" t="s">
        <v>12</v>
      </c>
      <c r="D416" s="6">
        <v>3827</v>
      </c>
      <c r="E416" t="s">
        <v>225</v>
      </c>
      <c r="F416" t="s">
        <v>27</v>
      </c>
      <c r="G416" t="s">
        <v>20</v>
      </c>
      <c r="H416" t="s">
        <v>179</v>
      </c>
      <c r="I416" s="6">
        <v>10</v>
      </c>
      <c r="J416" s="6">
        <v>99</v>
      </c>
      <c r="K416" s="6">
        <v>12</v>
      </c>
      <c r="L416" s="6">
        <v>93</v>
      </c>
      <c r="M416" s="6">
        <v>17</v>
      </c>
      <c r="N416" s="6" t="str">
        <f t="shared" si="28"/>
        <v>Percentil 1</v>
      </c>
      <c r="O416" s="6">
        <f t="shared" si="29"/>
        <v>111</v>
      </c>
    </row>
    <row r="417" spans="1:15" x14ac:dyDescent="0.25">
      <c r="A417" t="s">
        <v>182</v>
      </c>
      <c r="B417" t="s">
        <v>24</v>
      </c>
      <c r="C417" t="s">
        <v>25</v>
      </c>
      <c r="D417" s="6">
        <v>2110</v>
      </c>
      <c r="E417" t="s">
        <v>185</v>
      </c>
      <c r="F417" t="s">
        <v>19</v>
      </c>
      <c r="G417" t="s">
        <v>15</v>
      </c>
      <c r="H417" t="s">
        <v>179</v>
      </c>
      <c r="I417" s="6">
        <v>99</v>
      </c>
      <c r="J417" s="6">
        <v>97</v>
      </c>
      <c r="K417" s="6">
        <v>14</v>
      </c>
      <c r="L417" s="6">
        <v>92</v>
      </c>
      <c r="M417" s="6">
        <v>22</v>
      </c>
      <c r="N417" s="6" t="str">
        <f t="shared" si="28"/>
        <v>Percentil 1</v>
      </c>
      <c r="O417" s="6">
        <f t="shared" si="29"/>
        <v>117</v>
      </c>
    </row>
    <row r="418" spans="1:15" x14ac:dyDescent="0.25">
      <c r="A418" t="s">
        <v>182</v>
      </c>
      <c r="B418" t="s">
        <v>11</v>
      </c>
      <c r="C418" t="s">
        <v>12</v>
      </c>
      <c r="D418" s="6">
        <v>3819</v>
      </c>
      <c r="E418" t="s">
        <v>40</v>
      </c>
      <c r="F418" t="s">
        <v>27</v>
      </c>
      <c r="G418" t="s">
        <v>20</v>
      </c>
      <c r="H418" t="s">
        <v>179</v>
      </c>
      <c r="I418" s="6">
        <v>19</v>
      </c>
      <c r="J418" s="6">
        <v>97</v>
      </c>
      <c r="K418" s="6">
        <v>12</v>
      </c>
      <c r="L418" s="6">
        <v>92</v>
      </c>
      <c r="M418" s="6">
        <v>21</v>
      </c>
      <c r="N418" s="6" t="str">
        <f t="shared" si="28"/>
        <v>Percentil 1</v>
      </c>
      <c r="O418" s="6">
        <f t="shared" si="29"/>
        <v>117</v>
      </c>
    </row>
    <row r="419" spans="1:15" x14ac:dyDescent="0.25">
      <c r="A419" t="s">
        <v>182</v>
      </c>
      <c r="B419" t="s">
        <v>122</v>
      </c>
      <c r="C419" t="s">
        <v>123</v>
      </c>
      <c r="D419" s="6">
        <v>1827</v>
      </c>
      <c r="E419" t="s">
        <v>228</v>
      </c>
      <c r="F419" t="s">
        <v>62</v>
      </c>
      <c r="G419" t="s">
        <v>120</v>
      </c>
      <c r="H419" t="s">
        <v>179</v>
      </c>
      <c r="I419" s="6">
        <v>242</v>
      </c>
      <c r="J419" s="6">
        <v>92</v>
      </c>
      <c r="K419" s="6">
        <v>13</v>
      </c>
      <c r="L419" s="6">
        <v>92</v>
      </c>
      <c r="M419" s="6">
        <v>18</v>
      </c>
      <c r="N419" s="6" t="str">
        <f t="shared" si="28"/>
        <v>Percentil 1</v>
      </c>
      <c r="O419" s="6">
        <f t="shared" si="29"/>
        <v>117</v>
      </c>
    </row>
    <row r="420" spans="1:15" x14ac:dyDescent="0.25">
      <c r="A420" t="s">
        <v>182</v>
      </c>
      <c r="B420" t="s">
        <v>44</v>
      </c>
      <c r="C420" t="s">
        <v>45</v>
      </c>
      <c r="D420" s="6">
        <v>1217</v>
      </c>
      <c r="E420" t="s">
        <v>135</v>
      </c>
      <c r="F420" t="s">
        <v>113</v>
      </c>
      <c r="G420" t="s">
        <v>120</v>
      </c>
      <c r="H420" t="s">
        <v>179</v>
      </c>
      <c r="I420" s="6">
        <v>20</v>
      </c>
      <c r="J420" s="6">
        <v>94</v>
      </c>
      <c r="K420" s="6">
        <v>13</v>
      </c>
      <c r="L420" s="6">
        <v>92</v>
      </c>
      <c r="M420" s="6">
        <v>14</v>
      </c>
      <c r="N420" s="6" t="str">
        <f t="shared" si="28"/>
        <v>Percentil 1</v>
      </c>
      <c r="O420" s="6">
        <f t="shared" si="29"/>
        <v>117</v>
      </c>
    </row>
    <row r="421" spans="1:15" x14ac:dyDescent="0.25">
      <c r="A421" t="s">
        <v>182</v>
      </c>
      <c r="B421" t="s">
        <v>98</v>
      </c>
      <c r="C421" t="s">
        <v>99</v>
      </c>
      <c r="D421" s="6">
        <v>4102</v>
      </c>
      <c r="E421" t="s">
        <v>100</v>
      </c>
      <c r="F421" t="s">
        <v>19</v>
      </c>
      <c r="G421" t="s">
        <v>42</v>
      </c>
      <c r="H421" t="s">
        <v>179</v>
      </c>
      <c r="I421" s="6">
        <v>10</v>
      </c>
      <c r="J421" s="6">
        <v>90</v>
      </c>
      <c r="K421" s="6">
        <v>15</v>
      </c>
      <c r="L421" s="6">
        <v>91</v>
      </c>
      <c r="M421" s="6">
        <v>11</v>
      </c>
      <c r="N421" s="6" t="str">
        <f t="shared" si="28"/>
        <v>Percentil 1</v>
      </c>
      <c r="O421" s="6">
        <f t="shared" si="29"/>
        <v>121</v>
      </c>
    </row>
    <row r="422" spans="1:15" x14ac:dyDescent="0.25">
      <c r="A422" t="s">
        <v>182</v>
      </c>
      <c r="B422" t="s">
        <v>108</v>
      </c>
      <c r="C422" t="s">
        <v>29</v>
      </c>
      <c r="D422" s="6">
        <v>4110</v>
      </c>
      <c r="E422" t="s">
        <v>109</v>
      </c>
      <c r="F422" t="s">
        <v>19</v>
      </c>
      <c r="G422" t="s">
        <v>42</v>
      </c>
      <c r="H422" t="s">
        <v>179</v>
      </c>
      <c r="I422" s="6">
        <v>465</v>
      </c>
      <c r="J422" s="6">
        <v>92</v>
      </c>
      <c r="K422" s="6">
        <v>15</v>
      </c>
      <c r="L422" s="6">
        <v>91</v>
      </c>
      <c r="M422" s="6">
        <v>17</v>
      </c>
      <c r="N422" s="6" t="str">
        <f t="shared" si="28"/>
        <v>Percentil 1</v>
      </c>
      <c r="O422" s="6">
        <f t="shared" si="29"/>
        <v>121</v>
      </c>
    </row>
    <row r="423" spans="1:15" x14ac:dyDescent="0.25">
      <c r="A423" t="s">
        <v>182</v>
      </c>
      <c r="B423" t="s">
        <v>122</v>
      </c>
      <c r="C423" t="s">
        <v>123</v>
      </c>
      <c r="D423" s="6">
        <v>1722</v>
      </c>
      <c r="E423" t="s">
        <v>241</v>
      </c>
      <c r="F423" t="s">
        <v>62</v>
      </c>
      <c r="G423" t="s">
        <v>120</v>
      </c>
      <c r="H423" t="s">
        <v>179</v>
      </c>
      <c r="I423" s="6">
        <v>35</v>
      </c>
      <c r="J423" s="6">
        <v>88</v>
      </c>
      <c r="K423" s="6">
        <v>15</v>
      </c>
      <c r="L423" s="6">
        <v>91</v>
      </c>
      <c r="M423" s="6">
        <v>20</v>
      </c>
      <c r="N423" s="6" t="str">
        <f t="shared" si="28"/>
        <v>Percentil 1</v>
      </c>
      <c r="O423" s="6">
        <f t="shared" si="29"/>
        <v>121</v>
      </c>
    </row>
    <row r="424" spans="1:15" x14ac:dyDescent="0.25">
      <c r="A424" t="s">
        <v>182</v>
      </c>
      <c r="B424" t="s">
        <v>137</v>
      </c>
      <c r="C424" t="s">
        <v>32</v>
      </c>
      <c r="D424" s="6">
        <v>1122</v>
      </c>
      <c r="E424" t="s">
        <v>138</v>
      </c>
      <c r="F424" t="s">
        <v>19</v>
      </c>
      <c r="G424" t="s">
        <v>120</v>
      </c>
      <c r="H424" t="s">
        <v>179</v>
      </c>
      <c r="I424" s="6">
        <v>85</v>
      </c>
      <c r="J424" s="6">
        <v>89</v>
      </c>
      <c r="K424" s="6">
        <v>14</v>
      </c>
      <c r="L424" s="6">
        <v>91</v>
      </c>
      <c r="M424" s="6">
        <v>20</v>
      </c>
      <c r="N424" s="6" t="str">
        <f t="shared" si="28"/>
        <v>Percentil 1</v>
      </c>
      <c r="O424" s="6">
        <f t="shared" si="29"/>
        <v>121</v>
      </c>
    </row>
    <row r="425" spans="1:15" x14ac:dyDescent="0.25">
      <c r="A425" t="s">
        <v>182</v>
      </c>
      <c r="B425" t="s">
        <v>245</v>
      </c>
      <c r="C425" t="s">
        <v>102</v>
      </c>
      <c r="D425" s="6">
        <v>1210</v>
      </c>
      <c r="E425" t="s">
        <v>246</v>
      </c>
      <c r="F425" t="s">
        <v>113</v>
      </c>
      <c r="G425" t="s">
        <v>120</v>
      </c>
      <c r="H425" t="s">
        <v>179</v>
      </c>
      <c r="I425" s="6">
        <v>32</v>
      </c>
      <c r="J425" s="6">
        <v>94</v>
      </c>
      <c r="K425" s="6">
        <v>15</v>
      </c>
      <c r="L425" s="6">
        <v>91</v>
      </c>
      <c r="M425" s="6">
        <v>13</v>
      </c>
      <c r="N425" s="6" t="str">
        <f t="shared" si="28"/>
        <v>Percentil 1</v>
      </c>
      <c r="O425" s="6">
        <f t="shared" si="29"/>
        <v>121</v>
      </c>
    </row>
    <row r="426" spans="1:15" x14ac:dyDescent="0.25">
      <c r="A426" t="s">
        <v>182</v>
      </c>
      <c r="B426" t="s">
        <v>232</v>
      </c>
      <c r="C426" t="s">
        <v>25</v>
      </c>
      <c r="D426" s="6">
        <v>1223</v>
      </c>
      <c r="E426" t="s">
        <v>233</v>
      </c>
      <c r="F426" t="s">
        <v>113</v>
      </c>
      <c r="G426" t="s">
        <v>120</v>
      </c>
      <c r="H426" t="s">
        <v>179</v>
      </c>
      <c r="I426" s="6">
        <v>8</v>
      </c>
      <c r="J426" s="6">
        <v>100</v>
      </c>
      <c r="K426" s="6">
        <v>12</v>
      </c>
      <c r="L426" s="6">
        <v>89</v>
      </c>
      <c r="M426" s="6">
        <v>10</v>
      </c>
      <c r="N426" s="6" t="str">
        <f t="shared" si="28"/>
        <v>Percentil 1</v>
      </c>
      <c r="O426" s="6">
        <f t="shared" si="29"/>
        <v>126</v>
      </c>
    </row>
    <row r="427" spans="1:15" x14ac:dyDescent="0.25">
      <c r="A427" t="s">
        <v>182</v>
      </c>
      <c r="B427" t="s">
        <v>131</v>
      </c>
      <c r="C427" t="s">
        <v>29</v>
      </c>
      <c r="D427" s="6">
        <v>1831</v>
      </c>
      <c r="E427" t="s">
        <v>132</v>
      </c>
      <c r="F427" t="s">
        <v>27</v>
      </c>
      <c r="G427" t="s">
        <v>120</v>
      </c>
      <c r="H427" t="s">
        <v>179</v>
      </c>
      <c r="I427" s="6">
        <v>5</v>
      </c>
      <c r="J427" s="6">
        <v>91</v>
      </c>
      <c r="K427" s="6">
        <v>4</v>
      </c>
      <c r="L427" s="6">
        <v>89</v>
      </c>
      <c r="M427" s="6">
        <v>12</v>
      </c>
      <c r="N427" s="6" t="str">
        <f t="shared" si="28"/>
        <v>Percentil 1</v>
      </c>
      <c r="O427" s="6">
        <f t="shared" si="29"/>
        <v>126</v>
      </c>
    </row>
    <row r="428" spans="1:15" x14ac:dyDescent="0.25">
      <c r="A428" t="s">
        <v>182</v>
      </c>
      <c r="B428" t="s">
        <v>11</v>
      </c>
      <c r="C428" t="s">
        <v>12</v>
      </c>
      <c r="D428" s="6">
        <v>1703</v>
      </c>
      <c r="E428" t="s">
        <v>247</v>
      </c>
      <c r="F428" t="s">
        <v>62</v>
      </c>
      <c r="G428" t="s">
        <v>120</v>
      </c>
      <c r="H428" t="s">
        <v>179</v>
      </c>
      <c r="I428" s="6">
        <v>5</v>
      </c>
      <c r="J428" s="6">
        <v>103</v>
      </c>
      <c r="K428" s="6">
        <v>15</v>
      </c>
      <c r="L428" s="6">
        <v>89</v>
      </c>
      <c r="M428" s="6">
        <v>22</v>
      </c>
      <c r="N428" s="6" t="str">
        <f t="shared" si="28"/>
        <v>Percentil 1</v>
      </c>
      <c r="O428" s="6">
        <f t="shared" si="29"/>
        <v>126</v>
      </c>
    </row>
    <row r="429" spans="1:15" x14ac:dyDescent="0.25">
      <c r="A429" t="s">
        <v>182</v>
      </c>
      <c r="B429" t="s">
        <v>73</v>
      </c>
      <c r="C429" t="s">
        <v>74</v>
      </c>
      <c r="D429" s="6">
        <v>1114</v>
      </c>
      <c r="E429" t="s">
        <v>153</v>
      </c>
      <c r="F429" t="s">
        <v>19</v>
      </c>
      <c r="G429" t="s">
        <v>120</v>
      </c>
      <c r="H429" t="s">
        <v>179</v>
      </c>
      <c r="I429" s="6">
        <v>2</v>
      </c>
      <c r="J429" s="6">
        <v>92</v>
      </c>
      <c r="K429" s="6">
        <v>8</v>
      </c>
      <c r="L429" s="6">
        <v>89</v>
      </c>
      <c r="M429" s="6">
        <v>2</v>
      </c>
      <c r="N429" s="6" t="str">
        <f t="shared" ref="N429:N438" si="30">VLOOKUP(L429,$O$440:$P$444,2,1)</f>
        <v>Percentil 1</v>
      </c>
      <c r="O429" s="6">
        <f t="shared" ref="O429:O438" si="31">_xlfn.RANK.EQ(L429,$L$301:$L$438,0)</f>
        <v>126</v>
      </c>
    </row>
    <row r="430" spans="1:15" x14ac:dyDescent="0.25">
      <c r="A430" t="s">
        <v>182</v>
      </c>
      <c r="B430" t="s">
        <v>239</v>
      </c>
      <c r="C430" t="s">
        <v>99</v>
      </c>
      <c r="D430" s="6">
        <v>1218</v>
      </c>
      <c r="E430" t="s">
        <v>240</v>
      </c>
      <c r="F430" t="s">
        <v>113</v>
      </c>
      <c r="G430" t="s">
        <v>120</v>
      </c>
      <c r="H430" t="s">
        <v>179</v>
      </c>
      <c r="I430" s="6">
        <v>36</v>
      </c>
      <c r="J430" s="6">
        <v>84</v>
      </c>
      <c r="K430" s="6">
        <v>17</v>
      </c>
      <c r="L430" s="6">
        <v>86</v>
      </c>
      <c r="M430" s="6">
        <v>16</v>
      </c>
      <c r="N430" s="6" t="str">
        <f t="shared" si="30"/>
        <v>Percentil 1</v>
      </c>
      <c r="O430" s="6">
        <f t="shared" si="31"/>
        <v>130</v>
      </c>
    </row>
    <row r="431" spans="1:15" x14ac:dyDescent="0.25">
      <c r="A431" t="s">
        <v>182</v>
      </c>
      <c r="B431" t="s">
        <v>188</v>
      </c>
      <c r="C431" t="s">
        <v>25</v>
      </c>
      <c r="D431" s="6">
        <v>3834</v>
      </c>
      <c r="E431" t="s">
        <v>189</v>
      </c>
      <c r="F431" t="s">
        <v>27</v>
      </c>
      <c r="G431" t="s">
        <v>20</v>
      </c>
      <c r="H431" t="s">
        <v>179</v>
      </c>
      <c r="I431" s="6">
        <v>53</v>
      </c>
      <c r="J431" s="6">
        <v>93</v>
      </c>
      <c r="K431" s="6">
        <v>15</v>
      </c>
      <c r="L431" s="6">
        <v>84</v>
      </c>
      <c r="M431" s="6">
        <v>15</v>
      </c>
      <c r="N431" s="6" t="str">
        <f t="shared" si="30"/>
        <v>Percentil 1</v>
      </c>
      <c r="O431" s="6">
        <f t="shared" si="31"/>
        <v>131</v>
      </c>
    </row>
    <row r="432" spans="1:15" x14ac:dyDescent="0.25">
      <c r="A432" t="s">
        <v>182</v>
      </c>
      <c r="B432" t="s">
        <v>24</v>
      </c>
      <c r="C432" t="s">
        <v>25</v>
      </c>
      <c r="D432" s="6">
        <v>3807</v>
      </c>
      <c r="E432" t="s">
        <v>199</v>
      </c>
      <c r="F432" t="s">
        <v>27</v>
      </c>
      <c r="G432" t="s">
        <v>20</v>
      </c>
      <c r="H432" t="s">
        <v>179</v>
      </c>
      <c r="I432" s="6">
        <v>11</v>
      </c>
      <c r="J432" s="6">
        <v>89</v>
      </c>
      <c r="K432" s="6">
        <v>15</v>
      </c>
      <c r="L432" s="6">
        <v>84</v>
      </c>
      <c r="M432" s="6">
        <v>10</v>
      </c>
      <c r="N432" s="6" t="str">
        <f t="shared" si="30"/>
        <v>Percentil 1</v>
      </c>
      <c r="O432" s="6">
        <f t="shared" si="31"/>
        <v>131</v>
      </c>
    </row>
    <row r="433" spans="1:16" x14ac:dyDescent="0.25">
      <c r="A433" t="s">
        <v>182</v>
      </c>
      <c r="B433" t="s">
        <v>73</v>
      </c>
      <c r="C433" t="s">
        <v>74</v>
      </c>
      <c r="D433" s="6">
        <v>9905</v>
      </c>
      <c r="E433" t="s">
        <v>75</v>
      </c>
      <c r="F433" t="s">
        <v>62</v>
      </c>
      <c r="G433" t="s">
        <v>15</v>
      </c>
      <c r="H433" t="s">
        <v>179</v>
      </c>
      <c r="I433" s="6">
        <v>1</v>
      </c>
      <c r="J433" s="6">
        <v>68</v>
      </c>
      <c r="K433" s="6">
        <v>0</v>
      </c>
      <c r="L433" s="6">
        <v>84</v>
      </c>
      <c r="M433" s="6">
        <v>0</v>
      </c>
      <c r="N433" s="6" t="str">
        <f t="shared" si="30"/>
        <v>Percentil 1</v>
      </c>
      <c r="O433" s="6">
        <f t="shared" si="31"/>
        <v>131</v>
      </c>
    </row>
    <row r="434" spans="1:16" x14ac:dyDescent="0.25">
      <c r="A434" t="s">
        <v>182</v>
      </c>
      <c r="B434" t="s">
        <v>11</v>
      </c>
      <c r="C434" t="s">
        <v>12</v>
      </c>
      <c r="D434" s="6">
        <v>3824</v>
      </c>
      <c r="E434" t="s">
        <v>68</v>
      </c>
      <c r="F434" t="s">
        <v>27</v>
      </c>
      <c r="G434" t="s">
        <v>20</v>
      </c>
      <c r="H434" t="s">
        <v>179</v>
      </c>
      <c r="I434" s="6">
        <v>1</v>
      </c>
      <c r="J434" s="6">
        <v>91</v>
      </c>
      <c r="K434" s="6">
        <v>0</v>
      </c>
      <c r="L434" s="6">
        <v>81</v>
      </c>
      <c r="M434" s="6">
        <v>0</v>
      </c>
      <c r="N434" s="6" t="str">
        <f t="shared" si="30"/>
        <v>Percentil 1</v>
      </c>
      <c r="O434" s="6">
        <f t="shared" si="31"/>
        <v>134</v>
      </c>
    </row>
    <row r="435" spans="1:16" x14ac:dyDescent="0.25">
      <c r="A435" t="s">
        <v>182</v>
      </c>
      <c r="B435" t="s">
        <v>158</v>
      </c>
      <c r="C435" t="s">
        <v>159</v>
      </c>
      <c r="D435" s="6">
        <v>1118</v>
      </c>
      <c r="E435" t="s">
        <v>160</v>
      </c>
      <c r="F435" t="s">
        <v>19</v>
      </c>
      <c r="G435" t="s">
        <v>120</v>
      </c>
      <c r="H435" t="s">
        <v>179</v>
      </c>
      <c r="I435" s="6">
        <v>3</v>
      </c>
      <c r="J435" s="6">
        <v>91</v>
      </c>
      <c r="K435" s="6">
        <v>11</v>
      </c>
      <c r="L435" s="6">
        <v>80</v>
      </c>
      <c r="M435" s="6">
        <v>15</v>
      </c>
      <c r="N435" s="6" t="str">
        <f t="shared" si="30"/>
        <v>Percentil 1</v>
      </c>
      <c r="O435" s="6">
        <f t="shared" si="31"/>
        <v>135</v>
      </c>
    </row>
    <row r="436" spans="1:16" x14ac:dyDescent="0.25">
      <c r="A436" t="s">
        <v>182</v>
      </c>
      <c r="B436" t="s">
        <v>236</v>
      </c>
      <c r="C436" t="s">
        <v>237</v>
      </c>
      <c r="D436" s="6">
        <v>1115</v>
      </c>
      <c r="E436" t="s">
        <v>238</v>
      </c>
      <c r="F436" t="s">
        <v>19</v>
      </c>
      <c r="G436" t="s">
        <v>120</v>
      </c>
      <c r="H436" t="s">
        <v>179</v>
      </c>
      <c r="I436" s="6">
        <v>1</v>
      </c>
      <c r="J436" s="6">
        <v>81</v>
      </c>
      <c r="K436" s="6">
        <v>0</v>
      </c>
      <c r="L436" s="6">
        <v>77</v>
      </c>
      <c r="M436" s="6">
        <v>0</v>
      </c>
      <c r="N436" s="6" t="str">
        <f t="shared" si="30"/>
        <v>Percentil 1</v>
      </c>
      <c r="O436" s="6">
        <f t="shared" si="31"/>
        <v>136</v>
      </c>
    </row>
    <row r="437" spans="1:16" x14ac:dyDescent="0.25">
      <c r="A437" t="s">
        <v>182</v>
      </c>
      <c r="B437" t="s">
        <v>73</v>
      </c>
      <c r="C437" t="s">
        <v>74</v>
      </c>
      <c r="D437" s="6">
        <v>9907</v>
      </c>
      <c r="E437" t="s">
        <v>216</v>
      </c>
      <c r="F437" t="s">
        <v>62</v>
      </c>
      <c r="G437" t="s">
        <v>15</v>
      </c>
      <c r="H437" t="s">
        <v>179</v>
      </c>
      <c r="I437" s="6">
        <v>4</v>
      </c>
      <c r="J437" s="6">
        <v>86</v>
      </c>
      <c r="K437" s="6">
        <v>6</v>
      </c>
      <c r="L437" s="6">
        <v>76</v>
      </c>
      <c r="M437" s="6">
        <v>17</v>
      </c>
      <c r="N437" s="6" t="str">
        <f t="shared" si="30"/>
        <v>Percentil 1</v>
      </c>
      <c r="O437" s="6">
        <f t="shared" si="31"/>
        <v>137</v>
      </c>
    </row>
    <row r="438" spans="1:16" x14ac:dyDescent="0.25">
      <c r="A438" t="s">
        <v>182</v>
      </c>
      <c r="B438" t="s">
        <v>21</v>
      </c>
      <c r="C438" t="s">
        <v>22</v>
      </c>
      <c r="D438" s="6">
        <v>3831</v>
      </c>
      <c r="E438" t="s">
        <v>51</v>
      </c>
      <c r="F438" t="s">
        <v>27</v>
      </c>
      <c r="G438" t="s">
        <v>15</v>
      </c>
      <c r="H438" t="s">
        <v>179</v>
      </c>
      <c r="I438" s="6">
        <v>1</v>
      </c>
      <c r="J438" s="6">
        <v>73</v>
      </c>
      <c r="K438" s="6">
        <v>0</v>
      </c>
      <c r="L438" s="6">
        <v>66</v>
      </c>
      <c r="M438" s="6">
        <v>0</v>
      </c>
      <c r="N438" s="6" t="str">
        <f t="shared" si="30"/>
        <v>Percentil 1</v>
      </c>
      <c r="O438" s="6">
        <f t="shared" si="31"/>
        <v>138</v>
      </c>
    </row>
    <row r="440" spans="1:16" hidden="1" x14ac:dyDescent="0.25">
      <c r="N440" s="6">
        <v>0</v>
      </c>
      <c r="O440" s="6">
        <f>_xlfn.PERCENTILE.INC($L$301:$L$438,N440)</f>
        <v>66</v>
      </c>
      <c r="P440" t="s">
        <v>286</v>
      </c>
    </row>
    <row r="441" spans="1:16" hidden="1" x14ac:dyDescent="0.25">
      <c r="N441" s="6">
        <v>0.2</v>
      </c>
      <c r="O441" s="6">
        <f t="shared" ref="O441:O445" si="32">_xlfn.PERCENTILE.INC($L$301:$L$438,N441)</f>
        <v>93.4</v>
      </c>
      <c r="P441" t="s">
        <v>287</v>
      </c>
    </row>
    <row r="442" spans="1:16" hidden="1" x14ac:dyDescent="0.25">
      <c r="N442" s="6">
        <v>0.4</v>
      </c>
      <c r="O442" s="6">
        <f t="shared" si="32"/>
        <v>99</v>
      </c>
      <c r="P442" t="s">
        <v>288</v>
      </c>
    </row>
    <row r="443" spans="1:16" hidden="1" x14ac:dyDescent="0.25">
      <c r="N443" s="6">
        <v>0.6</v>
      </c>
      <c r="O443" s="6">
        <f t="shared" si="32"/>
        <v>102.2</v>
      </c>
      <c r="P443" t="s">
        <v>289</v>
      </c>
    </row>
    <row r="444" spans="1:16" hidden="1" x14ac:dyDescent="0.25">
      <c r="N444" s="6">
        <v>0.8</v>
      </c>
      <c r="O444" s="6">
        <f t="shared" si="32"/>
        <v>110</v>
      </c>
      <c r="P444" t="s">
        <v>290</v>
      </c>
    </row>
    <row r="445" spans="1:16" hidden="1" x14ac:dyDescent="0.25">
      <c r="N445" s="6">
        <v>1</v>
      </c>
      <c r="O445" s="6">
        <f t="shared" si="32"/>
        <v>149</v>
      </c>
    </row>
    <row r="448" spans="1:16" x14ac:dyDescent="0.25">
      <c r="A448" s="13" t="s">
        <v>180</v>
      </c>
      <c r="B448" s="13"/>
      <c r="C448" s="13"/>
      <c r="D448" s="13"/>
      <c r="E448" s="13"/>
      <c r="F448" s="13"/>
      <c r="G448" s="13"/>
      <c r="H448" s="13"/>
      <c r="I448" s="13"/>
      <c r="J448" s="13"/>
      <c r="K448" s="13"/>
      <c r="L448" s="13"/>
      <c r="M448" s="13"/>
      <c r="N448" s="13"/>
      <c r="O448" s="14"/>
      <c r="P448" s="7"/>
    </row>
    <row r="449" spans="1:16" ht="60" x14ac:dyDescent="0.25">
      <c r="A449" s="9" t="s">
        <v>1</v>
      </c>
      <c r="B449" s="9" t="s">
        <v>2</v>
      </c>
      <c r="C449" s="9" t="s">
        <v>3</v>
      </c>
      <c r="D449" s="9" t="s">
        <v>4</v>
      </c>
      <c r="E449" s="9" t="s">
        <v>5</v>
      </c>
      <c r="F449" s="9" t="s">
        <v>6</v>
      </c>
      <c r="G449" s="9" t="s">
        <v>7</v>
      </c>
      <c r="H449" s="9" t="s">
        <v>8</v>
      </c>
      <c r="I449" s="9" t="s">
        <v>9</v>
      </c>
      <c r="J449" s="9" t="s">
        <v>281</v>
      </c>
      <c r="K449" s="9" t="s">
        <v>282</v>
      </c>
      <c r="L449" s="9" t="s">
        <v>178</v>
      </c>
      <c r="M449" s="9" t="s">
        <v>283</v>
      </c>
      <c r="N449" s="9" t="s">
        <v>284</v>
      </c>
      <c r="O449" s="9" t="s">
        <v>285</v>
      </c>
      <c r="P449" s="8"/>
    </row>
    <row r="450" spans="1:16" x14ac:dyDescent="0.25">
      <c r="A450" t="s">
        <v>182</v>
      </c>
      <c r="B450" t="s">
        <v>11</v>
      </c>
      <c r="C450" t="s">
        <v>12</v>
      </c>
      <c r="D450" s="6">
        <v>9914</v>
      </c>
      <c r="E450" t="s">
        <v>58</v>
      </c>
      <c r="F450" t="s">
        <v>27</v>
      </c>
      <c r="G450" t="s">
        <v>15</v>
      </c>
      <c r="H450" t="s">
        <v>180</v>
      </c>
      <c r="I450" s="6">
        <v>2</v>
      </c>
      <c r="J450" s="6">
        <v>122</v>
      </c>
      <c r="K450" s="6">
        <v>6</v>
      </c>
      <c r="L450" s="6">
        <v>130</v>
      </c>
      <c r="M450" s="6">
        <v>9</v>
      </c>
      <c r="N450" s="6" t="str">
        <f t="shared" ref="N450:N481" si="33">VLOOKUP(L450,$O$589:$P$593,2,1)</f>
        <v>Percentil 5</v>
      </c>
      <c r="O450" s="6">
        <f t="shared" ref="O450:O481" si="34">_xlfn.RANK.EQ(L450,$L$450:$L$587,0)</f>
        <v>1</v>
      </c>
    </row>
    <row r="451" spans="1:16" x14ac:dyDescent="0.25">
      <c r="A451" t="s">
        <v>182</v>
      </c>
      <c r="B451" t="s">
        <v>131</v>
      </c>
      <c r="C451" t="s">
        <v>29</v>
      </c>
      <c r="D451" s="6">
        <v>1207</v>
      </c>
      <c r="E451" t="s">
        <v>141</v>
      </c>
      <c r="F451" t="s">
        <v>113</v>
      </c>
      <c r="G451" t="s">
        <v>120</v>
      </c>
      <c r="H451" t="s">
        <v>180</v>
      </c>
      <c r="I451" s="6">
        <v>2</v>
      </c>
      <c r="J451" s="6">
        <v>123</v>
      </c>
      <c r="K451" s="6">
        <v>11</v>
      </c>
      <c r="L451" s="6">
        <v>120</v>
      </c>
      <c r="M451" s="6">
        <v>2</v>
      </c>
      <c r="N451" s="6" t="str">
        <f t="shared" si="33"/>
        <v>Percentil 5</v>
      </c>
      <c r="O451" s="6">
        <f t="shared" si="34"/>
        <v>2</v>
      </c>
    </row>
    <row r="452" spans="1:16" x14ac:dyDescent="0.25">
      <c r="A452" t="s">
        <v>182</v>
      </c>
      <c r="B452" t="s">
        <v>11</v>
      </c>
      <c r="C452" t="s">
        <v>12</v>
      </c>
      <c r="D452" s="6">
        <v>1707</v>
      </c>
      <c r="E452" t="s">
        <v>204</v>
      </c>
      <c r="F452" t="s">
        <v>62</v>
      </c>
      <c r="G452" t="s">
        <v>120</v>
      </c>
      <c r="H452" t="s">
        <v>180</v>
      </c>
      <c r="I452" s="6">
        <v>3</v>
      </c>
      <c r="J452" s="6">
        <v>112</v>
      </c>
      <c r="K452" s="6">
        <v>7</v>
      </c>
      <c r="L452" s="6">
        <v>118</v>
      </c>
      <c r="M452" s="6">
        <v>4</v>
      </c>
      <c r="N452" s="6" t="str">
        <f t="shared" si="33"/>
        <v>Percentil 5</v>
      </c>
      <c r="O452" s="6">
        <f t="shared" si="34"/>
        <v>3</v>
      </c>
    </row>
    <row r="453" spans="1:16" x14ac:dyDescent="0.25">
      <c r="A453" t="s">
        <v>182</v>
      </c>
      <c r="B453" t="s">
        <v>230</v>
      </c>
      <c r="C453" t="s">
        <v>25</v>
      </c>
      <c r="D453" s="6">
        <v>1219</v>
      </c>
      <c r="E453" t="s">
        <v>231</v>
      </c>
      <c r="F453" t="s">
        <v>113</v>
      </c>
      <c r="G453" t="s">
        <v>120</v>
      </c>
      <c r="H453" t="s">
        <v>180</v>
      </c>
      <c r="I453" s="6">
        <v>7</v>
      </c>
      <c r="J453" s="6">
        <v>112</v>
      </c>
      <c r="K453" s="6">
        <v>18</v>
      </c>
      <c r="L453" s="6">
        <v>118</v>
      </c>
      <c r="M453" s="6">
        <v>12</v>
      </c>
      <c r="N453" s="6" t="str">
        <f t="shared" si="33"/>
        <v>Percentil 5</v>
      </c>
      <c r="O453" s="6">
        <f t="shared" si="34"/>
        <v>3</v>
      </c>
    </row>
    <row r="454" spans="1:16" x14ac:dyDescent="0.25">
      <c r="A454" t="s">
        <v>182</v>
      </c>
      <c r="B454" t="s">
        <v>117</v>
      </c>
      <c r="C454" t="s">
        <v>111</v>
      </c>
      <c r="D454" s="6">
        <v>1823</v>
      </c>
      <c r="E454" t="s">
        <v>121</v>
      </c>
      <c r="F454" t="s">
        <v>27</v>
      </c>
      <c r="G454" t="s">
        <v>120</v>
      </c>
      <c r="H454" t="s">
        <v>180</v>
      </c>
      <c r="I454" s="6">
        <v>12</v>
      </c>
      <c r="J454" s="6">
        <v>116</v>
      </c>
      <c r="K454" s="6">
        <v>19</v>
      </c>
      <c r="L454" s="6">
        <v>117</v>
      </c>
      <c r="M454" s="6">
        <v>23</v>
      </c>
      <c r="N454" s="6" t="str">
        <f t="shared" si="33"/>
        <v>Percentil 5</v>
      </c>
      <c r="O454" s="6">
        <f t="shared" si="34"/>
        <v>5</v>
      </c>
    </row>
    <row r="455" spans="1:16" x14ac:dyDescent="0.25">
      <c r="A455" t="s">
        <v>182</v>
      </c>
      <c r="B455" t="s">
        <v>11</v>
      </c>
      <c r="C455" t="s">
        <v>12</v>
      </c>
      <c r="D455" s="6">
        <v>3809</v>
      </c>
      <c r="E455" t="s">
        <v>222</v>
      </c>
      <c r="F455" t="s">
        <v>27</v>
      </c>
      <c r="G455" t="s">
        <v>20</v>
      </c>
      <c r="H455" t="s">
        <v>180</v>
      </c>
      <c r="I455" s="6">
        <v>8</v>
      </c>
      <c r="J455" s="6">
        <v>107</v>
      </c>
      <c r="K455" s="6">
        <v>16</v>
      </c>
      <c r="L455" s="6">
        <v>114</v>
      </c>
      <c r="M455" s="6">
        <v>21</v>
      </c>
      <c r="N455" s="6" t="str">
        <f t="shared" si="33"/>
        <v>Percentil 5</v>
      </c>
      <c r="O455" s="6">
        <f t="shared" si="34"/>
        <v>6</v>
      </c>
    </row>
    <row r="456" spans="1:16" x14ac:dyDescent="0.25">
      <c r="A456" t="s">
        <v>182</v>
      </c>
      <c r="B456" t="s">
        <v>35</v>
      </c>
      <c r="C456" t="s">
        <v>36</v>
      </c>
      <c r="D456" s="6">
        <v>2842</v>
      </c>
      <c r="E456" t="s">
        <v>55</v>
      </c>
      <c r="F456" t="s">
        <v>27</v>
      </c>
      <c r="G456" t="s">
        <v>15</v>
      </c>
      <c r="H456" t="s">
        <v>180</v>
      </c>
      <c r="I456" s="6">
        <v>2</v>
      </c>
      <c r="J456" s="6">
        <v>111</v>
      </c>
      <c r="K456" s="6">
        <v>17</v>
      </c>
      <c r="L456" s="6">
        <v>113</v>
      </c>
      <c r="M456" s="6">
        <v>39</v>
      </c>
      <c r="N456" s="6" t="str">
        <f t="shared" si="33"/>
        <v>Percentil 5</v>
      </c>
      <c r="O456" s="6">
        <f t="shared" si="34"/>
        <v>7</v>
      </c>
    </row>
    <row r="457" spans="1:16" x14ac:dyDescent="0.25">
      <c r="A457" t="s">
        <v>182</v>
      </c>
      <c r="B457" t="s">
        <v>11</v>
      </c>
      <c r="C457" t="s">
        <v>12</v>
      </c>
      <c r="D457" s="6">
        <v>9128</v>
      </c>
      <c r="E457" t="s">
        <v>223</v>
      </c>
      <c r="F457" t="s">
        <v>62</v>
      </c>
      <c r="G457" t="s">
        <v>20</v>
      </c>
      <c r="H457" t="s">
        <v>180</v>
      </c>
      <c r="I457" s="6">
        <v>64</v>
      </c>
      <c r="J457" s="6">
        <v>117</v>
      </c>
      <c r="K457" s="6">
        <v>18</v>
      </c>
      <c r="L457" s="6">
        <v>113</v>
      </c>
      <c r="M457" s="6">
        <v>23</v>
      </c>
      <c r="N457" s="6" t="str">
        <f t="shared" si="33"/>
        <v>Percentil 5</v>
      </c>
      <c r="O457" s="6">
        <f t="shared" si="34"/>
        <v>7</v>
      </c>
    </row>
    <row r="458" spans="1:16" x14ac:dyDescent="0.25">
      <c r="A458" t="s">
        <v>182</v>
      </c>
      <c r="B458" t="s">
        <v>24</v>
      </c>
      <c r="C458" t="s">
        <v>25</v>
      </c>
      <c r="D458" s="6">
        <v>2815</v>
      </c>
      <c r="E458" t="s">
        <v>191</v>
      </c>
      <c r="F458" t="s">
        <v>27</v>
      </c>
      <c r="G458" t="s">
        <v>15</v>
      </c>
      <c r="H458" t="s">
        <v>180</v>
      </c>
      <c r="I458" s="6">
        <v>3</v>
      </c>
      <c r="J458" s="6">
        <v>108</v>
      </c>
      <c r="K458" s="6">
        <v>6</v>
      </c>
      <c r="L458" s="6">
        <v>112</v>
      </c>
      <c r="M458" s="6">
        <v>15</v>
      </c>
      <c r="N458" s="6" t="str">
        <f t="shared" si="33"/>
        <v>Percentil 5</v>
      </c>
      <c r="O458" s="6">
        <f t="shared" si="34"/>
        <v>9</v>
      </c>
    </row>
    <row r="459" spans="1:16" x14ac:dyDescent="0.25">
      <c r="A459" t="s">
        <v>182</v>
      </c>
      <c r="B459" t="s">
        <v>11</v>
      </c>
      <c r="C459" t="s">
        <v>12</v>
      </c>
      <c r="D459" s="6">
        <v>9129</v>
      </c>
      <c r="E459" t="s">
        <v>206</v>
      </c>
      <c r="F459" t="s">
        <v>62</v>
      </c>
      <c r="G459" t="s">
        <v>15</v>
      </c>
      <c r="H459" t="s">
        <v>180</v>
      </c>
      <c r="I459" s="6">
        <v>50</v>
      </c>
      <c r="J459" s="6">
        <v>110</v>
      </c>
      <c r="K459" s="6">
        <v>14</v>
      </c>
      <c r="L459" s="6">
        <v>111</v>
      </c>
      <c r="M459" s="6">
        <v>18</v>
      </c>
      <c r="N459" s="6" t="str">
        <f t="shared" si="33"/>
        <v>Percentil 5</v>
      </c>
      <c r="O459" s="6">
        <f t="shared" si="34"/>
        <v>10</v>
      </c>
    </row>
    <row r="460" spans="1:16" x14ac:dyDescent="0.25">
      <c r="A460" t="s">
        <v>182</v>
      </c>
      <c r="B460" t="s">
        <v>11</v>
      </c>
      <c r="C460" t="s">
        <v>12</v>
      </c>
      <c r="D460" s="6">
        <v>2848</v>
      </c>
      <c r="E460" t="s">
        <v>190</v>
      </c>
      <c r="F460" t="s">
        <v>27</v>
      </c>
      <c r="G460" t="s">
        <v>15</v>
      </c>
      <c r="H460" t="s">
        <v>180</v>
      </c>
      <c r="I460" s="6">
        <v>35</v>
      </c>
      <c r="J460" s="6">
        <v>105</v>
      </c>
      <c r="K460" s="6">
        <v>15</v>
      </c>
      <c r="L460" s="6">
        <v>110</v>
      </c>
      <c r="M460" s="6">
        <v>16</v>
      </c>
      <c r="N460" s="6" t="str">
        <f t="shared" si="33"/>
        <v>Percentil 5</v>
      </c>
      <c r="O460" s="6">
        <f t="shared" si="34"/>
        <v>11</v>
      </c>
    </row>
    <row r="461" spans="1:16" x14ac:dyDescent="0.25">
      <c r="A461" t="s">
        <v>182</v>
      </c>
      <c r="B461" t="s">
        <v>11</v>
      </c>
      <c r="C461" t="s">
        <v>12</v>
      </c>
      <c r="D461" s="6">
        <v>2725</v>
      </c>
      <c r="E461" t="s">
        <v>115</v>
      </c>
      <c r="F461" t="s">
        <v>62</v>
      </c>
      <c r="G461" t="s">
        <v>15</v>
      </c>
      <c r="H461" t="s">
        <v>180</v>
      </c>
      <c r="I461" s="6">
        <v>828</v>
      </c>
      <c r="J461" s="6">
        <v>108</v>
      </c>
      <c r="K461" s="6">
        <v>17</v>
      </c>
      <c r="L461" s="6">
        <v>110</v>
      </c>
      <c r="M461" s="6">
        <v>21</v>
      </c>
      <c r="N461" s="6" t="str">
        <f t="shared" si="33"/>
        <v>Percentil 5</v>
      </c>
      <c r="O461" s="6">
        <f t="shared" si="34"/>
        <v>11</v>
      </c>
    </row>
    <row r="462" spans="1:16" x14ac:dyDescent="0.25">
      <c r="A462" t="s">
        <v>182</v>
      </c>
      <c r="B462" t="s">
        <v>11</v>
      </c>
      <c r="C462" t="s">
        <v>12</v>
      </c>
      <c r="D462" s="6">
        <v>5802</v>
      </c>
      <c r="E462" t="s">
        <v>144</v>
      </c>
      <c r="F462" t="s">
        <v>27</v>
      </c>
      <c r="G462" t="s">
        <v>120</v>
      </c>
      <c r="H462" t="s">
        <v>180</v>
      </c>
      <c r="I462" s="6">
        <v>669</v>
      </c>
      <c r="J462" s="6">
        <v>110</v>
      </c>
      <c r="K462" s="6">
        <v>16</v>
      </c>
      <c r="L462" s="6">
        <v>110</v>
      </c>
      <c r="M462" s="6">
        <v>20</v>
      </c>
      <c r="N462" s="6" t="str">
        <f t="shared" si="33"/>
        <v>Percentil 5</v>
      </c>
      <c r="O462" s="6">
        <f t="shared" si="34"/>
        <v>11</v>
      </c>
    </row>
    <row r="463" spans="1:16" x14ac:dyDescent="0.25">
      <c r="A463" t="s">
        <v>182</v>
      </c>
      <c r="B463" t="s">
        <v>24</v>
      </c>
      <c r="C463" t="s">
        <v>25</v>
      </c>
      <c r="D463" s="6">
        <v>3204</v>
      </c>
      <c r="E463" t="s">
        <v>226</v>
      </c>
      <c r="F463" t="s">
        <v>113</v>
      </c>
      <c r="G463" t="s">
        <v>15</v>
      </c>
      <c r="H463" t="s">
        <v>180</v>
      </c>
      <c r="I463" s="6">
        <v>179</v>
      </c>
      <c r="J463" s="6">
        <v>106</v>
      </c>
      <c r="K463" s="6">
        <v>15</v>
      </c>
      <c r="L463" s="6">
        <v>109</v>
      </c>
      <c r="M463" s="6">
        <v>19</v>
      </c>
      <c r="N463" s="6" t="str">
        <f t="shared" si="33"/>
        <v>Percentil 5</v>
      </c>
      <c r="O463" s="6">
        <f t="shared" si="34"/>
        <v>14</v>
      </c>
    </row>
    <row r="464" spans="1:16" x14ac:dyDescent="0.25">
      <c r="A464" t="s">
        <v>182</v>
      </c>
      <c r="B464" t="s">
        <v>232</v>
      </c>
      <c r="C464" t="s">
        <v>25</v>
      </c>
      <c r="D464" s="6">
        <v>1223</v>
      </c>
      <c r="E464" t="s">
        <v>233</v>
      </c>
      <c r="F464" t="s">
        <v>113</v>
      </c>
      <c r="G464" t="s">
        <v>120</v>
      </c>
      <c r="H464" t="s">
        <v>180</v>
      </c>
      <c r="I464" s="6">
        <v>8</v>
      </c>
      <c r="J464" s="6">
        <v>100</v>
      </c>
      <c r="K464" s="6">
        <v>12</v>
      </c>
      <c r="L464" s="6">
        <v>109</v>
      </c>
      <c r="M464" s="6">
        <v>25</v>
      </c>
      <c r="N464" s="6" t="str">
        <f t="shared" si="33"/>
        <v>Percentil 5</v>
      </c>
      <c r="O464" s="6">
        <f t="shared" si="34"/>
        <v>14</v>
      </c>
    </row>
    <row r="465" spans="1:15" x14ac:dyDescent="0.25">
      <c r="A465" t="s">
        <v>182</v>
      </c>
      <c r="B465" t="s">
        <v>117</v>
      </c>
      <c r="C465" t="s">
        <v>111</v>
      </c>
      <c r="D465" s="6">
        <v>2832</v>
      </c>
      <c r="E465" t="s">
        <v>134</v>
      </c>
      <c r="F465" t="s">
        <v>27</v>
      </c>
      <c r="G465" t="s">
        <v>120</v>
      </c>
      <c r="H465" t="s">
        <v>180</v>
      </c>
      <c r="I465" s="6">
        <v>20</v>
      </c>
      <c r="J465" s="6">
        <v>102</v>
      </c>
      <c r="K465" s="6">
        <v>14</v>
      </c>
      <c r="L465" s="6">
        <v>109</v>
      </c>
      <c r="M465" s="6">
        <v>16</v>
      </c>
      <c r="N465" s="6" t="str">
        <f t="shared" si="33"/>
        <v>Percentil 5</v>
      </c>
      <c r="O465" s="6">
        <f t="shared" si="34"/>
        <v>14</v>
      </c>
    </row>
    <row r="466" spans="1:15" x14ac:dyDescent="0.25">
      <c r="A466" t="s">
        <v>182</v>
      </c>
      <c r="B466" t="s">
        <v>11</v>
      </c>
      <c r="C466" t="s">
        <v>12</v>
      </c>
      <c r="D466" s="6">
        <v>9903</v>
      </c>
      <c r="E466" t="s">
        <v>163</v>
      </c>
      <c r="F466" t="s">
        <v>27</v>
      </c>
      <c r="G466" t="s">
        <v>20</v>
      </c>
      <c r="H466" t="s">
        <v>180</v>
      </c>
      <c r="I466" s="6">
        <v>3</v>
      </c>
      <c r="J466" s="6">
        <v>104</v>
      </c>
      <c r="K466" s="6">
        <v>4</v>
      </c>
      <c r="L466" s="6">
        <v>108</v>
      </c>
      <c r="M466" s="6">
        <v>14</v>
      </c>
      <c r="N466" s="6" t="str">
        <f t="shared" si="33"/>
        <v>Percentil 5</v>
      </c>
      <c r="O466" s="6">
        <f t="shared" si="34"/>
        <v>17</v>
      </c>
    </row>
    <row r="467" spans="1:15" x14ac:dyDescent="0.25">
      <c r="A467" t="s">
        <v>182</v>
      </c>
      <c r="B467" t="s">
        <v>11</v>
      </c>
      <c r="C467" t="s">
        <v>12</v>
      </c>
      <c r="D467" s="6">
        <v>3826</v>
      </c>
      <c r="E467" t="s">
        <v>34</v>
      </c>
      <c r="F467" t="s">
        <v>27</v>
      </c>
      <c r="G467" t="s">
        <v>20</v>
      </c>
      <c r="H467" t="s">
        <v>180</v>
      </c>
      <c r="I467" s="6">
        <v>21</v>
      </c>
      <c r="J467" s="6">
        <v>102</v>
      </c>
      <c r="K467" s="6">
        <v>17</v>
      </c>
      <c r="L467" s="6">
        <v>108</v>
      </c>
      <c r="M467" s="6">
        <v>29</v>
      </c>
      <c r="N467" s="6" t="str">
        <f t="shared" si="33"/>
        <v>Percentil 5</v>
      </c>
      <c r="O467" s="6">
        <f t="shared" si="34"/>
        <v>17</v>
      </c>
    </row>
    <row r="468" spans="1:15" x14ac:dyDescent="0.25">
      <c r="A468" t="s">
        <v>182</v>
      </c>
      <c r="B468" t="s">
        <v>242</v>
      </c>
      <c r="C468" t="s">
        <v>243</v>
      </c>
      <c r="D468" s="6">
        <v>1213</v>
      </c>
      <c r="E468" t="s">
        <v>244</v>
      </c>
      <c r="F468" t="s">
        <v>113</v>
      </c>
      <c r="G468" t="s">
        <v>120</v>
      </c>
      <c r="H468" t="s">
        <v>180</v>
      </c>
      <c r="I468" s="6">
        <v>83</v>
      </c>
      <c r="J468" s="6">
        <v>104</v>
      </c>
      <c r="K468" s="6">
        <v>12</v>
      </c>
      <c r="L468" s="6">
        <v>108</v>
      </c>
      <c r="M468" s="6">
        <v>19</v>
      </c>
      <c r="N468" s="6" t="str">
        <f t="shared" si="33"/>
        <v>Percentil 5</v>
      </c>
      <c r="O468" s="6">
        <f t="shared" si="34"/>
        <v>17</v>
      </c>
    </row>
    <row r="469" spans="1:15" x14ac:dyDescent="0.25">
      <c r="A469" t="s">
        <v>182</v>
      </c>
      <c r="B469" t="s">
        <v>11</v>
      </c>
      <c r="C469" t="s">
        <v>12</v>
      </c>
      <c r="D469" s="6">
        <v>1735</v>
      </c>
      <c r="E469" t="s">
        <v>249</v>
      </c>
      <c r="F469" t="s">
        <v>62</v>
      </c>
      <c r="G469" t="s">
        <v>120</v>
      </c>
      <c r="H469" t="s">
        <v>180</v>
      </c>
      <c r="I469" s="6">
        <v>53</v>
      </c>
      <c r="J469" s="6">
        <v>108</v>
      </c>
      <c r="K469" s="6">
        <v>12</v>
      </c>
      <c r="L469" s="6">
        <v>108</v>
      </c>
      <c r="M469" s="6">
        <v>18</v>
      </c>
      <c r="N469" s="6" t="str">
        <f t="shared" si="33"/>
        <v>Percentil 5</v>
      </c>
      <c r="O469" s="6">
        <f t="shared" si="34"/>
        <v>17</v>
      </c>
    </row>
    <row r="470" spans="1:15" x14ac:dyDescent="0.25">
      <c r="A470" t="s">
        <v>182</v>
      </c>
      <c r="B470" t="s">
        <v>11</v>
      </c>
      <c r="C470" t="s">
        <v>12</v>
      </c>
      <c r="D470" s="6">
        <v>1121</v>
      </c>
      <c r="E470" t="s">
        <v>161</v>
      </c>
      <c r="F470" t="s">
        <v>19</v>
      </c>
      <c r="G470" t="s">
        <v>120</v>
      </c>
      <c r="H470" t="s">
        <v>180</v>
      </c>
      <c r="I470" s="6">
        <v>179</v>
      </c>
      <c r="J470" s="6">
        <v>107</v>
      </c>
      <c r="K470" s="6">
        <v>15</v>
      </c>
      <c r="L470" s="6">
        <v>108</v>
      </c>
      <c r="M470" s="6">
        <v>21</v>
      </c>
      <c r="N470" s="6" t="str">
        <f t="shared" si="33"/>
        <v>Percentil 5</v>
      </c>
      <c r="O470" s="6">
        <f t="shared" si="34"/>
        <v>17</v>
      </c>
    </row>
    <row r="471" spans="1:15" x14ac:dyDescent="0.25">
      <c r="A471" t="s">
        <v>182</v>
      </c>
      <c r="B471" t="s">
        <v>11</v>
      </c>
      <c r="C471" t="s">
        <v>12</v>
      </c>
      <c r="D471" s="6">
        <v>2728</v>
      </c>
      <c r="E471" t="s">
        <v>80</v>
      </c>
      <c r="F471" t="s">
        <v>62</v>
      </c>
      <c r="G471" t="s">
        <v>15</v>
      </c>
      <c r="H471" t="s">
        <v>180</v>
      </c>
      <c r="I471" s="6">
        <v>73</v>
      </c>
      <c r="J471" s="6">
        <v>106</v>
      </c>
      <c r="K471" s="6">
        <v>17</v>
      </c>
      <c r="L471" s="6">
        <v>107</v>
      </c>
      <c r="M471" s="6">
        <v>22</v>
      </c>
      <c r="N471" s="6" t="str">
        <f t="shared" si="33"/>
        <v>Percentil 5</v>
      </c>
      <c r="O471" s="6">
        <f t="shared" si="34"/>
        <v>22</v>
      </c>
    </row>
    <row r="472" spans="1:15" x14ac:dyDescent="0.25">
      <c r="A472" t="s">
        <v>182</v>
      </c>
      <c r="B472" t="s">
        <v>155</v>
      </c>
      <c r="C472" t="s">
        <v>156</v>
      </c>
      <c r="D472" s="6">
        <v>9922</v>
      </c>
      <c r="E472" t="s">
        <v>219</v>
      </c>
      <c r="F472" t="s">
        <v>14</v>
      </c>
      <c r="G472" t="s">
        <v>20</v>
      </c>
      <c r="H472" t="s">
        <v>180</v>
      </c>
      <c r="I472" s="6">
        <v>3</v>
      </c>
      <c r="J472" s="6">
        <v>104</v>
      </c>
      <c r="K472" s="6">
        <v>9</v>
      </c>
      <c r="L472" s="6">
        <v>107</v>
      </c>
      <c r="M472" s="6">
        <v>19</v>
      </c>
      <c r="N472" s="6" t="str">
        <f t="shared" si="33"/>
        <v>Percentil 5</v>
      </c>
      <c r="O472" s="6">
        <f t="shared" si="34"/>
        <v>22</v>
      </c>
    </row>
    <row r="473" spans="1:15" x14ac:dyDescent="0.25">
      <c r="A473" t="s">
        <v>182</v>
      </c>
      <c r="B473" t="s">
        <v>11</v>
      </c>
      <c r="C473" t="s">
        <v>12</v>
      </c>
      <c r="D473" s="6">
        <v>3719</v>
      </c>
      <c r="E473" t="s">
        <v>221</v>
      </c>
      <c r="F473" t="s">
        <v>62</v>
      </c>
      <c r="G473" t="s">
        <v>15</v>
      </c>
      <c r="H473" t="s">
        <v>180</v>
      </c>
      <c r="I473" s="6">
        <v>29</v>
      </c>
      <c r="J473" s="6">
        <v>105</v>
      </c>
      <c r="K473" s="6">
        <v>14</v>
      </c>
      <c r="L473" s="6">
        <v>107</v>
      </c>
      <c r="M473" s="6">
        <v>18</v>
      </c>
      <c r="N473" s="6" t="str">
        <f t="shared" si="33"/>
        <v>Percentil 5</v>
      </c>
      <c r="O473" s="6">
        <f t="shared" si="34"/>
        <v>22</v>
      </c>
    </row>
    <row r="474" spans="1:15" x14ac:dyDescent="0.25">
      <c r="A474" t="s">
        <v>182</v>
      </c>
      <c r="B474" t="s">
        <v>24</v>
      </c>
      <c r="C474" t="s">
        <v>25</v>
      </c>
      <c r="D474" s="6">
        <v>3302</v>
      </c>
      <c r="E474" t="s">
        <v>107</v>
      </c>
      <c r="F474" t="s">
        <v>91</v>
      </c>
      <c r="G474" t="s">
        <v>15</v>
      </c>
      <c r="H474" t="s">
        <v>180</v>
      </c>
      <c r="I474" s="6">
        <v>742</v>
      </c>
      <c r="J474" s="6">
        <v>105</v>
      </c>
      <c r="K474" s="6">
        <v>16</v>
      </c>
      <c r="L474" s="6">
        <v>107</v>
      </c>
      <c r="M474" s="6">
        <v>20</v>
      </c>
      <c r="N474" s="6" t="str">
        <f t="shared" si="33"/>
        <v>Percentil 5</v>
      </c>
      <c r="O474" s="6">
        <f t="shared" si="34"/>
        <v>22</v>
      </c>
    </row>
    <row r="475" spans="1:15" x14ac:dyDescent="0.25">
      <c r="A475" t="s">
        <v>182</v>
      </c>
      <c r="B475" t="s">
        <v>11</v>
      </c>
      <c r="C475" t="s">
        <v>12</v>
      </c>
      <c r="D475" s="6">
        <v>2745</v>
      </c>
      <c r="E475" t="s">
        <v>175</v>
      </c>
      <c r="F475" t="s">
        <v>62</v>
      </c>
      <c r="G475" t="s">
        <v>15</v>
      </c>
      <c r="H475" t="s">
        <v>180</v>
      </c>
      <c r="I475" s="6">
        <v>587</v>
      </c>
      <c r="J475" s="6">
        <v>106</v>
      </c>
      <c r="K475" s="6">
        <v>16</v>
      </c>
      <c r="L475" s="6">
        <v>107</v>
      </c>
      <c r="M475" s="6">
        <v>21</v>
      </c>
      <c r="N475" s="6" t="str">
        <f t="shared" si="33"/>
        <v>Percentil 5</v>
      </c>
      <c r="O475" s="6">
        <f t="shared" si="34"/>
        <v>22</v>
      </c>
    </row>
    <row r="476" spans="1:15" x14ac:dyDescent="0.25">
      <c r="A476" t="s">
        <v>182</v>
      </c>
      <c r="B476" t="s">
        <v>35</v>
      </c>
      <c r="C476" t="s">
        <v>36</v>
      </c>
      <c r="D476" s="6">
        <v>1202</v>
      </c>
      <c r="E476" t="s">
        <v>176</v>
      </c>
      <c r="F476" t="s">
        <v>113</v>
      </c>
      <c r="G476" t="s">
        <v>120</v>
      </c>
      <c r="H476" t="s">
        <v>180</v>
      </c>
      <c r="I476" s="6">
        <v>112</v>
      </c>
      <c r="J476" s="6">
        <v>104</v>
      </c>
      <c r="K476" s="6">
        <v>17</v>
      </c>
      <c r="L476" s="6">
        <v>107</v>
      </c>
      <c r="M476" s="6">
        <v>21</v>
      </c>
      <c r="N476" s="6" t="str">
        <f t="shared" si="33"/>
        <v>Percentil 5</v>
      </c>
      <c r="O476" s="6">
        <f t="shared" si="34"/>
        <v>22</v>
      </c>
    </row>
    <row r="477" spans="1:15" x14ac:dyDescent="0.25">
      <c r="A477" t="s">
        <v>182</v>
      </c>
      <c r="B477" t="s">
        <v>117</v>
      </c>
      <c r="C477" t="s">
        <v>111</v>
      </c>
      <c r="D477" s="6">
        <v>1204</v>
      </c>
      <c r="E477" t="s">
        <v>248</v>
      </c>
      <c r="F477" t="s">
        <v>113</v>
      </c>
      <c r="G477" t="s">
        <v>120</v>
      </c>
      <c r="H477" t="s">
        <v>180</v>
      </c>
      <c r="I477" s="6">
        <v>136</v>
      </c>
      <c r="J477" s="6">
        <v>102</v>
      </c>
      <c r="K477" s="6">
        <v>16</v>
      </c>
      <c r="L477" s="6">
        <v>107</v>
      </c>
      <c r="M477" s="6">
        <v>22</v>
      </c>
      <c r="N477" s="6" t="str">
        <f t="shared" si="33"/>
        <v>Percentil 5</v>
      </c>
      <c r="O477" s="6">
        <f t="shared" si="34"/>
        <v>22</v>
      </c>
    </row>
    <row r="478" spans="1:15" x14ac:dyDescent="0.25">
      <c r="A478" t="s">
        <v>182</v>
      </c>
      <c r="B478" t="s">
        <v>11</v>
      </c>
      <c r="C478" t="s">
        <v>12</v>
      </c>
      <c r="D478" s="6">
        <v>1704</v>
      </c>
      <c r="E478" t="s">
        <v>253</v>
      </c>
      <c r="F478" t="s">
        <v>62</v>
      </c>
      <c r="G478" t="s">
        <v>120</v>
      </c>
      <c r="H478" t="s">
        <v>180</v>
      </c>
      <c r="I478" s="6">
        <v>2</v>
      </c>
      <c r="J478" s="6">
        <v>103</v>
      </c>
      <c r="K478" s="6">
        <v>24</v>
      </c>
      <c r="L478" s="6">
        <v>107</v>
      </c>
      <c r="M478" s="6">
        <v>49</v>
      </c>
      <c r="N478" s="6" t="str">
        <f t="shared" si="33"/>
        <v>Percentil 5</v>
      </c>
      <c r="O478" s="6">
        <f t="shared" si="34"/>
        <v>22</v>
      </c>
    </row>
    <row r="479" spans="1:15" x14ac:dyDescent="0.25">
      <c r="A479" t="s">
        <v>182</v>
      </c>
      <c r="B479" t="s">
        <v>31</v>
      </c>
      <c r="C479" t="s">
        <v>32</v>
      </c>
      <c r="D479" s="6">
        <v>3803</v>
      </c>
      <c r="E479" t="s">
        <v>50</v>
      </c>
      <c r="F479" t="s">
        <v>27</v>
      </c>
      <c r="G479" t="s">
        <v>15</v>
      </c>
      <c r="H479" t="s">
        <v>180</v>
      </c>
      <c r="I479" s="6">
        <v>48</v>
      </c>
      <c r="J479" s="6">
        <v>103</v>
      </c>
      <c r="K479" s="6">
        <v>17</v>
      </c>
      <c r="L479" s="6">
        <v>106</v>
      </c>
      <c r="M479" s="6">
        <v>19</v>
      </c>
      <c r="N479" s="6" t="str">
        <f t="shared" si="33"/>
        <v>Percentil 4</v>
      </c>
      <c r="O479" s="6">
        <f t="shared" si="34"/>
        <v>30</v>
      </c>
    </row>
    <row r="480" spans="1:15" x14ac:dyDescent="0.25">
      <c r="A480" t="s">
        <v>182</v>
      </c>
      <c r="B480" t="s">
        <v>117</v>
      </c>
      <c r="C480" t="s">
        <v>111</v>
      </c>
      <c r="D480" s="6">
        <v>2847</v>
      </c>
      <c r="E480" t="s">
        <v>165</v>
      </c>
      <c r="F480" t="s">
        <v>27</v>
      </c>
      <c r="G480" t="s">
        <v>15</v>
      </c>
      <c r="H480" t="s">
        <v>180</v>
      </c>
      <c r="I480" s="6">
        <v>7</v>
      </c>
      <c r="J480" s="6">
        <v>105</v>
      </c>
      <c r="K480" s="6">
        <v>18</v>
      </c>
      <c r="L480" s="6">
        <v>106</v>
      </c>
      <c r="M480" s="6">
        <v>20</v>
      </c>
      <c r="N480" s="6" t="str">
        <f t="shared" si="33"/>
        <v>Percentil 4</v>
      </c>
      <c r="O480" s="6">
        <f t="shared" si="34"/>
        <v>30</v>
      </c>
    </row>
    <row r="481" spans="1:15" x14ac:dyDescent="0.25">
      <c r="A481" t="s">
        <v>182</v>
      </c>
      <c r="B481" t="s">
        <v>11</v>
      </c>
      <c r="C481" t="s">
        <v>12</v>
      </c>
      <c r="D481" s="6">
        <v>4726</v>
      </c>
      <c r="E481" t="s">
        <v>168</v>
      </c>
      <c r="F481" t="s">
        <v>62</v>
      </c>
      <c r="G481" t="s">
        <v>42</v>
      </c>
      <c r="H481" t="s">
        <v>180</v>
      </c>
      <c r="I481" s="6">
        <v>229</v>
      </c>
      <c r="J481" s="6">
        <v>104</v>
      </c>
      <c r="K481" s="6">
        <v>16</v>
      </c>
      <c r="L481" s="6">
        <v>106</v>
      </c>
      <c r="M481" s="6">
        <v>22</v>
      </c>
      <c r="N481" s="6" t="str">
        <f t="shared" si="33"/>
        <v>Percentil 4</v>
      </c>
      <c r="O481" s="6">
        <f t="shared" si="34"/>
        <v>30</v>
      </c>
    </row>
    <row r="482" spans="1:15" x14ac:dyDescent="0.25">
      <c r="A482" t="s">
        <v>182</v>
      </c>
      <c r="B482" t="s">
        <v>11</v>
      </c>
      <c r="C482" t="s">
        <v>12</v>
      </c>
      <c r="D482" s="6">
        <v>3702</v>
      </c>
      <c r="E482" t="s">
        <v>202</v>
      </c>
      <c r="F482" t="s">
        <v>62</v>
      </c>
      <c r="G482" t="s">
        <v>20</v>
      </c>
      <c r="H482" t="s">
        <v>180</v>
      </c>
      <c r="I482" s="6">
        <v>32</v>
      </c>
      <c r="J482" s="6">
        <v>101</v>
      </c>
      <c r="K482" s="6">
        <v>14</v>
      </c>
      <c r="L482" s="6">
        <v>106</v>
      </c>
      <c r="M482" s="6">
        <v>18</v>
      </c>
      <c r="N482" s="6" t="str">
        <f t="shared" ref="N482:N513" si="35">VLOOKUP(L482,$O$589:$P$593,2,1)</f>
        <v>Percentil 4</v>
      </c>
      <c r="O482" s="6">
        <f t="shared" ref="O482:O513" si="36">_xlfn.RANK.EQ(L482,$L$450:$L$587,0)</f>
        <v>30</v>
      </c>
    </row>
    <row r="483" spans="1:15" x14ac:dyDescent="0.25">
      <c r="A483" t="s">
        <v>182</v>
      </c>
      <c r="B483" t="s">
        <v>24</v>
      </c>
      <c r="C483" t="s">
        <v>25</v>
      </c>
      <c r="D483" s="6">
        <v>3720</v>
      </c>
      <c r="E483" t="s">
        <v>214</v>
      </c>
      <c r="F483" t="s">
        <v>62</v>
      </c>
      <c r="G483" t="s">
        <v>15</v>
      </c>
      <c r="H483" t="s">
        <v>180</v>
      </c>
      <c r="I483" s="6">
        <v>172</v>
      </c>
      <c r="J483" s="6">
        <v>105</v>
      </c>
      <c r="K483" s="6">
        <v>17</v>
      </c>
      <c r="L483" s="6">
        <v>106</v>
      </c>
      <c r="M483" s="6">
        <v>22</v>
      </c>
      <c r="N483" s="6" t="str">
        <f t="shared" si="35"/>
        <v>Percentil 4</v>
      </c>
      <c r="O483" s="6">
        <f t="shared" si="36"/>
        <v>30</v>
      </c>
    </row>
    <row r="484" spans="1:15" x14ac:dyDescent="0.25">
      <c r="A484" t="s">
        <v>182</v>
      </c>
      <c r="B484" t="s">
        <v>11</v>
      </c>
      <c r="C484" t="s">
        <v>12</v>
      </c>
      <c r="D484" s="6">
        <v>2713</v>
      </c>
      <c r="E484" t="s">
        <v>170</v>
      </c>
      <c r="F484" t="s">
        <v>62</v>
      </c>
      <c r="G484" t="s">
        <v>15</v>
      </c>
      <c r="H484" t="s">
        <v>180</v>
      </c>
      <c r="I484" s="6">
        <v>358</v>
      </c>
      <c r="J484" s="6">
        <v>105</v>
      </c>
      <c r="K484" s="6">
        <v>16</v>
      </c>
      <c r="L484" s="6">
        <v>106</v>
      </c>
      <c r="M484" s="6">
        <v>20</v>
      </c>
      <c r="N484" s="6" t="str">
        <f t="shared" si="35"/>
        <v>Percentil 4</v>
      </c>
      <c r="O484" s="6">
        <f t="shared" si="36"/>
        <v>30</v>
      </c>
    </row>
    <row r="485" spans="1:15" x14ac:dyDescent="0.25">
      <c r="A485" t="s">
        <v>182</v>
      </c>
      <c r="B485" t="s">
        <v>92</v>
      </c>
      <c r="C485" t="s">
        <v>36</v>
      </c>
      <c r="D485" s="6">
        <v>3117</v>
      </c>
      <c r="E485" t="s">
        <v>93</v>
      </c>
      <c r="F485" t="s">
        <v>19</v>
      </c>
      <c r="G485" t="s">
        <v>15</v>
      </c>
      <c r="H485" t="s">
        <v>180</v>
      </c>
      <c r="I485" s="6">
        <v>114</v>
      </c>
      <c r="J485" s="6">
        <v>106</v>
      </c>
      <c r="K485" s="6">
        <v>15</v>
      </c>
      <c r="L485" s="6">
        <v>106</v>
      </c>
      <c r="M485" s="6">
        <v>19</v>
      </c>
      <c r="N485" s="6" t="str">
        <f t="shared" si="35"/>
        <v>Percentil 4</v>
      </c>
      <c r="O485" s="6">
        <f t="shared" si="36"/>
        <v>30</v>
      </c>
    </row>
    <row r="486" spans="1:15" x14ac:dyDescent="0.25">
      <c r="A486" t="s">
        <v>182</v>
      </c>
      <c r="B486" t="s">
        <v>117</v>
      </c>
      <c r="C486" t="s">
        <v>111</v>
      </c>
      <c r="D486" s="6">
        <v>3201</v>
      </c>
      <c r="E486" t="s">
        <v>118</v>
      </c>
      <c r="F486" t="s">
        <v>113</v>
      </c>
      <c r="G486" t="s">
        <v>20</v>
      </c>
      <c r="H486" t="s">
        <v>180</v>
      </c>
      <c r="I486" s="6">
        <v>1045</v>
      </c>
      <c r="J486" s="6">
        <v>103</v>
      </c>
      <c r="K486" s="6">
        <v>15</v>
      </c>
      <c r="L486" s="6">
        <v>106</v>
      </c>
      <c r="M486" s="6">
        <v>20</v>
      </c>
      <c r="N486" s="6" t="str">
        <f t="shared" si="35"/>
        <v>Percentil 4</v>
      </c>
      <c r="O486" s="6">
        <f t="shared" si="36"/>
        <v>30</v>
      </c>
    </row>
    <row r="487" spans="1:15" x14ac:dyDescent="0.25">
      <c r="A487" t="s">
        <v>182</v>
      </c>
      <c r="B487" t="s">
        <v>11</v>
      </c>
      <c r="C487" t="s">
        <v>12</v>
      </c>
      <c r="D487" s="6">
        <v>2830</v>
      </c>
      <c r="E487" t="s">
        <v>195</v>
      </c>
      <c r="F487" t="s">
        <v>27</v>
      </c>
      <c r="G487" t="s">
        <v>15</v>
      </c>
      <c r="H487" t="s">
        <v>180</v>
      </c>
      <c r="I487" s="6">
        <v>6</v>
      </c>
      <c r="J487" s="6">
        <v>95</v>
      </c>
      <c r="K487" s="6">
        <v>14</v>
      </c>
      <c r="L487" s="6">
        <v>105</v>
      </c>
      <c r="M487" s="6">
        <v>14</v>
      </c>
      <c r="N487" s="6" t="str">
        <f t="shared" si="35"/>
        <v>Percentil 4</v>
      </c>
      <c r="O487" s="6">
        <f t="shared" si="36"/>
        <v>38</v>
      </c>
    </row>
    <row r="488" spans="1:15" x14ac:dyDescent="0.25">
      <c r="A488" t="s">
        <v>182</v>
      </c>
      <c r="B488" t="s">
        <v>207</v>
      </c>
      <c r="C488" t="s">
        <v>25</v>
      </c>
      <c r="D488" s="6">
        <v>2732</v>
      </c>
      <c r="E488" t="s">
        <v>208</v>
      </c>
      <c r="F488" t="s">
        <v>62</v>
      </c>
      <c r="G488" t="s">
        <v>15</v>
      </c>
      <c r="H488" t="s">
        <v>180</v>
      </c>
      <c r="I488" s="6">
        <v>24</v>
      </c>
      <c r="J488" s="6">
        <v>100</v>
      </c>
      <c r="K488" s="6">
        <v>18</v>
      </c>
      <c r="L488" s="6">
        <v>105</v>
      </c>
      <c r="M488" s="6">
        <v>17</v>
      </c>
      <c r="N488" s="6" t="str">
        <f t="shared" si="35"/>
        <v>Percentil 4</v>
      </c>
      <c r="O488" s="6">
        <f t="shared" si="36"/>
        <v>38</v>
      </c>
    </row>
    <row r="489" spans="1:15" x14ac:dyDescent="0.25">
      <c r="A489" t="s">
        <v>182</v>
      </c>
      <c r="B489" t="s">
        <v>24</v>
      </c>
      <c r="C489" t="s">
        <v>25</v>
      </c>
      <c r="D489" s="6">
        <v>2209</v>
      </c>
      <c r="E489" t="s">
        <v>114</v>
      </c>
      <c r="F489" t="s">
        <v>113</v>
      </c>
      <c r="G489" t="s">
        <v>15</v>
      </c>
      <c r="H489" t="s">
        <v>180</v>
      </c>
      <c r="I489" s="6">
        <v>281</v>
      </c>
      <c r="J489" s="6">
        <v>103</v>
      </c>
      <c r="K489" s="6">
        <v>17</v>
      </c>
      <c r="L489" s="6">
        <v>105</v>
      </c>
      <c r="M489" s="6">
        <v>21</v>
      </c>
      <c r="N489" s="6" t="str">
        <f t="shared" si="35"/>
        <v>Percentil 4</v>
      </c>
      <c r="O489" s="6">
        <f t="shared" si="36"/>
        <v>38</v>
      </c>
    </row>
    <row r="490" spans="1:15" x14ac:dyDescent="0.25">
      <c r="A490" t="s">
        <v>182</v>
      </c>
      <c r="B490" t="s">
        <v>11</v>
      </c>
      <c r="C490" t="s">
        <v>12</v>
      </c>
      <c r="D490" s="6">
        <v>3822</v>
      </c>
      <c r="E490" t="s">
        <v>224</v>
      </c>
      <c r="F490" t="s">
        <v>27</v>
      </c>
      <c r="G490" t="s">
        <v>20</v>
      </c>
      <c r="H490" t="s">
        <v>180</v>
      </c>
      <c r="I490" s="6">
        <v>3</v>
      </c>
      <c r="J490" s="6">
        <v>109</v>
      </c>
      <c r="K490" s="6">
        <v>14</v>
      </c>
      <c r="L490" s="6">
        <v>105</v>
      </c>
      <c r="M490" s="6">
        <v>25</v>
      </c>
      <c r="N490" s="6" t="str">
        <f t="shared" si="35"/>
        <v>Percentil 4</v>
      </c>
      <c r="O490" s="6">
        <f t="shared" si="36"/>
        <v>38</v>
      </c>
    </row>
    <row r="491" spans="1:15" x14ac:dyDescent="0.25">
      <c r="A491" t="s">
        <v>182</v>
      </c>
      <c r="B491" t="s">
        <v>31</v>
      </c>
      <c r="C491" t="s">
        <v>32</v>
      </c>
      <c r="D491" s="6">
        <v>1830</v>
      </c>
      <c r="E491" t="s">
        <v>125</v>
      </c>
      <c r="F491" t="s">
        <v>27</v>
      </c>
      <c r="G491" t="s">
        <v>120</v>
      </c>
      <c r="H491" t="s">
        <v>180</v>
      </c>
      <c r="I491" s="6">
        <v>245</v>
      </c>
      <c r="J491" s="6">
        <v>102</v>
      </c>
      <c r="K491" s="6">
        <v>16</v>
      </c>
      <c r="L491" s="6">
        <v>105</v>
      </c>
      <c r="M491" s="6">
        <v>21</v>
      </c>
      <c r="N491" s="6" t="str">
        <f t="shared" si="35"/>
        <v>Percentil 4</v>
      </c>
      <c r="O491" s="6">
        <f t="shared" si="36"/>
        <v>38</v>
      </c>
    </row>
    <row r="492" spans="1:15" x14ac:dyDescent="0.25">
      <c r="A492" t="s">
        <v>182</v>
      </c>
      <c r="B492" t="s">
        <v>24</v>
      </c>
      <c r="C492" t="s">
        <v>25</v>
      </c>
      <c r="D492" s="6">
        <v>2110</v>
      </c>
      <c r="E492" t="s">
        <v>185</v>
      </c>
      <c r="F492" t="s">
        <v>19</v>
      </c>
      <c r="G492" t="s">
        <v>15</v>
      </c>
      <c r="H492" t="s">
        <v>180</v>
      </c>
      <c r="I492" s="6">
        <v>99</v>
      </c>
      <c r="J492" s="6">
        <v>97</v>
      </c>
      <c r="K492" s="6">
        <v>14</v>
      </c>
      <c r="L492" s="6">
        <v>104</v>
      </c>
      <c r="M492" s="6">
        <v>19</v>
      </c>
      <c r="N492" s="6" t="str">
        <f t="shared" si="35"/>
        <v>Percentil 4</v>
      </c>
      <c r="O492" s="6">
        <f t="shared" si="36"/>
        <v>43</v>
      </c>
    </row>
    <row r="493" spans="1:15" x14ac:dyDescent="0.25">
      <c r="A493" t="s">
        <v>182</v>
      </c>
      <c r="B493" t="s">
        <v>47</v>
      </c>
      <c r="C493" t="s">
        <v>48</v>
      </c>
      <c r="D493" s="6">
        <v>3817</v>
      </c>
      <c r="E493" t="s">
        <v>49</v>
      </c>
      <c r="F493" t="s">
        <v>27</v>
      </c>
      <c r="G493" t="s">
        <v>15</v>
      </c>
      <c r="H493" t="s">
        <v>180</v>
      </c>
      <c r="I493" s="6">
        <v>84</v>
      </c>
      <c r="J493" s="6">
        <v>102</v>
      </c>
      <c r="K493" s="6">
        <v>16</v>
      </c>
      <c r="L493" s="6">
        <v>104</v>
      </c>
      <c r="M493" s="6">
        <v>19</v>
      </c>
      <c r="N493" s="6" t="str">
        <f t="shared" si="35"/>
        <v>Percentil 4</v>
      </c>
      <c r="O493" s="6">
        <f t="shared" si="36"/>
        <v>43</v>
      </c>
    </row>
    <row r="494" spans="1:15" x14ac:dyDescent="0.25">
      <c r="A494" t="s">
        <v>182</v>
      </c>
      <c r="B494" t="s">
        <v>200</v>
      </c>
      <c r="C494" t="s">
        <v>25</v>
      </c>
      <c r="D494" s="6">
        <v>2739</v>
      </c>
      <c r="E494" t="s">
        <v>201</v>
      </c>
      <c r="F494" t="s">
        <v>62</v>
      </c>
      <c r="G494" t="s">
        <v>15</v>
      </c>
      <c r="H494" t="s">
        <v>180</v>
      </c>
      <c r="I494" s="6">
        <v>31</v>
      </c>
      <c r="J494" s="6">
        <v>98</v>
      </c>
      <c r="K494" s="6">
        <v>17</v>
      </c>
      <c r="L494" s="6">
        <v>104</v>
      </c>
      <c r="M494" s="6">
        <v>21</v>
      </c>
      <c r="N494" s="6" t="str">
        <f t="shared" si="35"/>
        <v>Percentil 4</v>
      </c>
      <c r="O494" s="6">
        <f t="shared" si="36"/>
        <v>43</v>
      </c>
    </row>
    <row r="495" spans="1:15" x14ac:dyDescent="0.25">
      <c r="A495" t="s">
        <v>182</v>
      </c>
      <c r="B495" t="s">
        <v>52</v>
      </c>
      <c r="C495" t="s">
        <v>25</v>
      </c>
      <c r="D495" s="6">
        <v>3812</v>
      </c>
      <c r="E495" t="s">
        <v>94</v>
      </c>
      <c r="F495" t="s">
        <v>27</v>
      </c>
      <c r="G495" t="s">
        <v>20</v>
      </c>
      <c r="H495" t="s">
        <v>180</v>
      </c>
      <c r="I495" s="6">
        <v>81</v>
      </c>
      <c r="J495" s="6">
        <v>101</v>
      </c>
      <c r="K495" s="6">
        <v>16</v>
      </c>
      <c r="L495" s="6">
        <v>104</v>
      </c>
      <c r="M495" s="6">
        <v>20</v>
      </c>
      <c r="N495" s="6" t="str">
        <f t="shared" si="35"/>
        <v>Percentil 4</v>
      </c>
      <c r="O495" s="6">
        <f t="shared" si="36"/>
        <v>43</v>
      </c>
    </row>
    <row r="496" spans="1:15" x14ac:dyDescent="0.25">
      <c r="A496" t="s">
        <v>182</v>
      </c>
      <c r="B496" t="s">
        <v>24</v>
      </c>
      <c r="C496" t="s">
        <v>25</v>
      </c>
      <c r="D496" s="6">
        <v>2749</v>
      </c>
      <c r="E496" t="s">
        <v>95</v>
      </c>
      <c r="F496" t="s">
        <v>62</v>
      </c>
      <c r="G496" t="s">
        <v>15</v>
      </c>
      <c r="H496" t="s">
        <v>180</v>
      </c>
      <c r="I496" s="6">
        <v>147</v>
      </c>
      <c r="J496" s="6">
        <v>103</v>
      </c>
      <c r="K496" s="6">
        <v>16</v>
      </c>
      <c r="L496" s="6">
        <v>104</v>
      </c>
      <c r="M496" s="6">
        <v>21</v>
      </c>
      <c r="N496" s="6" t="str">
        <f t="shared" si="35"/>
        <v>Percentil 4</v>
      </c>
      <c r="O496" s="6">
        <f t="shared" si="36"/>
        <v>43</v>
      </c>
    </row>
    <row r="497" spans="1:15" x14ac:dyDescent="0.25">
      <c r="A497" t="s">
        <v>182</v>
      </c>
      <c r="B497" t="s">
        <v>24</v>
      </c>
      <c r="C497" t="s">
        <v>25</v>
      </c>
      <c r="D497" s="6">
        <v>1201</v>
      </c>
      <c r="E497" t="s">
        <v>127</v>
      </c>
      <c r="F497" t="s">
        <v>113</v>
      </c>
      <c r="G497" t="s">
        <v>120</v>
      </c>
      <c r="H497" t="s">
        <v>180</v>
      </c>
      <c r="I497" s="6">
        <v>2</v>
      </c>
      <c r="J497" s="6">
        <v>105</v>
      </c>
      <c r="K497" s="6">
        <v>23</v>
      </c>
      <c r="L497" s="6">
        <v>104</v>
      </c>
      <c r="M497" s="6">
        <v>33</v>
      </c>
      <c r="N497" s="6" t="str">
        <f t="shared" si="35"/>
        <v>Percentil 4</v>
      </c>
      <c r="O497" s="6">
        <f t="shared" si="36"/>
        <v>43</v>
      </c>
    </row>
    <row r="498" spans="1:15" x14ac:dyDescent="0.25">
      <c r="A498" t="s">
        <v>182</v>
      </c>
      <c r="B498" t="s">
        <v>47</v>
      </c>
      <c r="C498" t="s">
        <v>48</v>
      </c>
      <c r="D498" s="6">
        <v>1720</v>
      </c>
      <c r="E498" t="s">
        <v>250</v>
      </c>
      <c r="F498" t="s">
        <v>62</v>
      </c>
      <c r="G498" t="s">
        <v>120</v>
      </c>
      <c r="H498" t="s">
        <v>180</v>
      </c>
      <c r="I498" s="6">
        <v>58</v>
      </c>
      <c r="J498" s="6">
        <v>103</v>
      </c>
      <c r="K498" s="6">
        <v>18</v>
      </c>
      <c r="L498" s="6">
        <v>104</v>
      </c>
      <c r="M498" s="6">
        <v>24</v>
      </c>
      <c r="N498" s="6" t="str">
        <f t="shared" si="35"/>
        <v>Percentil 4</v>
      </c>
      <c r="O498" s="6">
        <f t="shared" si="36"/>
        <v>43</v>
      </c>
    </row>
    <row r="499" spans="1:15" x14ac:dyDescent="0.25">
      <c r="A499" t="s">
        <v>182</v>
      </c>
      <c r="B499" t="s">
        <v>11</v>
      </c>
      <c r="C499" t="s">
        <v>12</v>
      </c>
      <c r="D499" s="6">
        <v>2102</v>
      </c>
      <c r="E499" t="s">
        <v>149</v>
      </c>
      <c r="F499" t="s">
        <v>19</v>
      </c>
      <c r="G499" t="s">
        <v>120</v>
      </c>
      <c r="H499" t="s">
        <v>180</v>
      </c>
      <c r="I499" s="6">
        <v>140</v>
      </c>
      <c r="J499" s="6">
        <v>102</v>
      </c>
      <c r="K499" s="6">
        <v>16</v>
      </c>
      <c r="L499" s="6">
        <v>104</v>
      </c>
      <c r="M499" s="6">
        <v>20</v>
      </c>
      <c r="N499" s="6" t="str">
        <f t="shared" si="35"/>
        <v>Percentil 4</v>
      </c>
      <c r="O499" s="6">
        <f t="shared" si="36"/>
        <v>43</v>
      </c>
    </row>
    <row r="500" spans="1:15" x14ac:dyDescent="0.25">
      <c r="A500" t="s">
        <v>182</v>
      </c>
      <c r="B500" t="s">
        <v>11</v>
      </c>
      <c r="C500" t="s">
        <v>12</v>
      </c>
      <c r="D500" s="6">
        <v>2829</v>
      </c>
      <c r="E500" t="s">
        <v>54</v>
      </c>
      <c r="F500" t="s">
        <v>27</v>
      </c>
      <c r="G500" t="s">
        <v>15</v>
      </c>
      <c r="H500" t="s">
        <v>180</v>
      </c>
      <c r="I500" s="6">
        <v>484</v>
      </c>
      <c r="J500" s="6">
        <v>100</v>
      </c>
      <c r="K500" s="6">
        <v>16</v>
      </c>
      <c r="L500" s="6">
        <v>103</v>
      </c>
      <c r="M500" s="6">
        <v>20</v>
      </c>
      <c r="N500" s="6" t="str">
        <f t="shared" si="35"/>
        <v>Percentil 4</v>
      </c>
      <c r="O500" s="6">
        <f t="shared" si="36"/>
        <v>51</v>
      </c>
    </row>
    <row r="501" spans="1:15" x14ac:dyDescent="0.25">
      <c r="A501" t="s">
        <v>182</v>
      </c>
      <c r="B501" t="s">
        <v>11</v>
      </c>
      <c r="C501" t="s">
        <v>12</v>
      </c>
      <c r="D501" s="6">
        <v>3712</v>
      </c>
      <c r="E501" t="s">
        <v>71</v>
      </c>
      <c r="F501" t="s">
        <v>62</v>
      </c>
      <c r="G501" t="s">
        <v>20</v>
      </c>
      <c r="H501" t="s">
        <v>180</v>
      </c>
      <c r="I501" s="6">
        <v>88</v>
      </c>
      <c r="J501" s="6">
        <v>100</v>
      </c>
      <c r="K501" s="6">
        <v>15</v>
      </c>
      <c r="L501" s="6">
        <v>103</v>
      </c>
      <c r="M501" s="6">
        <v>20</v>
      </c>
      <c r="N501" s="6" t="str">
        <f t="shared" si="35"/>
        <v>Percentil 4</v>
      </c>
      <c r="O501" s="6">
        <f t="shared" si="36"/>
        <v>51</v>
      </c>
    </row>
    <row r="502" spans="1:15" x14ac:dyDescent="0.25">
      <c r="A502" t="s">
        <v>182</v>
      </c>
      <c r="B502" t="s">
        <v>64</v>
      </c>
      <c r="C502" t="s">
        <v>65</v>
      </c>
      <c r="D502" s="6">
        <v>3724</v>
      </c>
      <c r="E502" t="s">
        <v>203</v>
      </c>
      <c r="F502" t="s">
        <v>62</v>
      </c>
      <c r="G502" t="s">
        <v>20</v>
      </c>
      <c r="H502" t="s">
        <v>180</v>
      </c>
      <c r="I502" s="6">
        <v>9</v>
      </c>
      <c r="J502" s="6">
        <v>101</v>
      </c>
      <c r="K502" s="6">
        <v>15</v>
      </c>
      <c r="L502" s="6">
        <v>103</v>
      </c>
      <c r="M502" s="6">
        <v>22</v>
      </c>
      <c r="N502" s="6" t="str">
        <f t="shared" si="35"/>
        <v>Percentil 4</v>
      </c>
      <c r="O502" s="6">
        <f t="shared" si="36"/>
        <v>51</v>
      </c>
    </row>
    <row r="503" spans="1:15" x14ac:dyDescent="0.25">
      <c r="A503" t="s">
        <v>182</v>
      </c>
      <c r="B503" t="s">
        <v>16</v>
      </c>
      <c r="C503" t="s">
        <v>17</v>
      </c>
      <c r="D503" s="6">
        <v>9121</v>
      </c>
      <c r="E503" t="s">
        <v>79</v>
      </c>
      <c r="F503" t="s">
        <v>62</v>
      </c>
      <c r="G503" t="s">
        <v>15</v>
      </c>
      <c r="H503" t="s">
        <v>180</v>
      </c>
      <c r="I503" s="6">
        <v>98</v>
      </c>
      <c r="J503" s="6">
        <v>104</v>
      </c>
      <c r="K503" s="6">
        <v>17</v>
      </c>
      <c r="L503" s="6">
        <v>103</v>
      </c>
      <c r="M503" s="6">
        <v>24</v>
      </c>
      <c r="N503" s="6" t="str">
        <f t="shared" si="35"/>
        <v>Percentil 4</v>
      </c>
      <c r="O503" s="6">
        <f t="shared" si="36"/>
        <v>51</v>
      </c>
    </row>
    <row r="504" spans="1:15" x14ac:dyDescent="0.25">
      <c r="A504" t="s">
        <v>182</v>
      </c>
      <c r="B504" t="s">
        <v>122</v>
      </c>
      <c r="C504" t="s">
        <v>123</v>
      </c>
      <c r="D504" s="6">
        <v>1825</v>
      </c>
      <c r="E504" t="s">
        <v>124</v>
      </c>
      <c r="F504" t="s">
        <v>27</v>
      </c>
      <c r="G504" t="s">
        <v>120</v>
      </c>
      <c r="H504" t="s">
        <v>180</v>
      </c>
      <c r="I504" s="6">
        <v>203</v>
      </c>
      <c r="J504" s="6">
        <v>99</v>
      </c>
      <c r="K504" s="6">
        <v>15</v>
      </c>
      <c r="L504" s="6">
        <v>103</v>
      </c>
      <c r="M504" s="6">
        <v>22</v>
      </c>
      <c r="N504" s="6" t="str">
        <f t="shared" si="35"/>
        <v>Percentil 4</v>
      </c>
      <c r="O504" s="6">
        <f t="shared" si="36"/>
        <v>51</v>
      </c>
    </row>
    <row r="505" spans="1:15" x14ac:dyDescent="0.25">
      <c r="A505" t="s">
        <v>182</v>
      </c>
      <c r="B505" t="s">
        <v>31</v>
      </c>
      <c r="C505" t="s">
        <v>32</v>
      </c>
      <c r="D505" s="6">
        <v>1203</v>
      </c>
      <c r="E505" t="s">
        <v>142</v>
      </c>
      <c r="F505" t="s">
        <v>113</v>
      </c>
      <c r="G505" t="s">
        <v>120</v>
      </c>
      <c r="H505" t="s">
        <v>180</v>
      </c>
      <c r="I505" s="6">
        <v>115</v>
      </c>
      <c r="J505" s="6">
        <v>98</v>
      </c>
      <c r="K505" s="6">
        <v>15</v>
      </c>
      <c r="L505" s="6">
        <v>103</v>
      </c>
      <c r="M505" s="6">
        <v>19</v>
      </c>
      <c r="N505" s="6" t="str">
        <f t="shared" si="35"/>
        <v>Percentil 4</v>
      </c>
      <c r="O505" s="6">
        <f t="shared" si="36"/>
        <v>51</v>
      </c>
    </row>
    <row r="506" spans="1:15" x14ac:dyDescent="0.25">
      <c r="A506" t="s">
        <v>182</v>
      </c>
      <c r="B506" t="s">
        <v>11</v>
      </c>
      <c r="C506" t="s">
        <v>12</v>
      </c>
      <c r="D506" s="6">
        <v>1703</v>
      </c>
      <c r="E506" t="s">
        <v>247</v>
      </c>
      <c r="F506" t="s">
        <v>62</v>
      </c>
      <c r="G506" t="s">
        <v>120</v>
      </c>
      <c r="H506" t="s">
        <v>180</v>
      </c>
      <c r="I506" s="6">
        <v>5</v>
      </c>
      <c r="J506" s="6">
        <v>103</v>
      </c>
      <c r="K506" s="6">
        <v>15</v>
      </c>
      <c r="L506" s="6">
        <v>103</v>
      </c>
      <c r="M506" s="6">
        <v>21</v>
      </c>
      <c r="N506" s="6" t="str">
        <f t="shared" si="35"/>
        <v>Percentil 4</v>
      </c>
      <c r="O506" s="6">
        <f t="shared" si="36"/>
        <v>51</v>
      </c>
    </row>
    <row r="507" spans="1:15" x14ac:dyDescent="0.25">
      <c r="A507" t="s">
        <v>182</v>
      </c>
      <c r="B507" t="s">
        <v>251</v>
      </c>
      <c r="C507" t="s">
        <v>32</v>
      </c>
      <c r="D507" s="6">
        <v>1829</v>
      </c>
      <c r="E507" t="s">
        <v>252</v>
      </c>
      <c r="F507" t="s">
        <v>27</v>
      </c>
      <c r="G507" t="s">
        <v>120</v>
      </c>
      <c r="H507" t="s">
        <v>180</v>
      </c>
      <c r="I507" s="6">
        <v>11</v>
      </c>
      <c r="J507" s="6">
        <v>98</v>
      </c>
      <c r="K507" s="6">
        <v>20</v>
      </c>
      <c r="L507" s="6">
        <v>103</v>
      </c>
      <c r="M507" s="6">
        <v>19</v>
      </c>
      <c r="N507" s="6" t="str">
        <f t="shared" si="35"/>
        <v>Percentil 4</v>
      </c>
      <c r="O507" s="6">
        <f t="shared" si="36"/>
        <v>51</v>
      </c>
    </row>
    <row r="508" spans="1:15" x14ac:dyDescent="0.25">
      <c r="A508" t="s">
        <v>182</v>
      </c>
      <c r="B508" t="s">
        <v>73</v>
      </c>
      <c r="C508" t="s">
        <v>74</v>
      </c>
      <c r="D508" s="6">
        <v>1114</v>
      </c>
      <c r="E508" t="s">
        <v>153</v>
      </c>
      <c r="F508" t="s">
        <v>19</v>
      </c>
      <c r="G508" t="s">
        <v>120</v>
      </c>
      <c r="H508" t="s">
        <v>180</v>
      </c>
      <c r="I508" s="6">
        <v>2</v>
      </c>
      <c r="J508" s="6">
        <v>92</v>
      </c>
      <c r="K508" s="6">
        <v>8</v>
      </c>
      <c r="L508" s="6">
        <v>103</v>
      </c>
      <c r="M508" s="6">
        <v>5</v>
      </c>
      <c r="N508" s="6" t="str">
        <f t="shared" si="35"/>
        <v>Percentil 4</v>
      </c>
      <c r="O508" s="6">
        <f t="shared" si="36"/>
        <v>51</v>
      </c>
    </row>
    <row r="509" spans="1:15" x14ac:dyDescent="0.25">
      <c r="A509" s="10" t="s">
        <v>182</v>
      </c>
      <c r="B509" s="10" t="s">
        <v>155</v>
      </c>
      <c r="C509" s="10" t="s">
        <v>156</v>
      </c>
      <c r="D509" s="11">
        <v>1111</v>
      </c>
      <c r="E509" s="10" t="s">
        <v>157</v>
      </c>
      <c r="F509" s="10" t="s">
        <v>19</v>
      </c>
      <c r="G509" s="10" t="s">
        <v>120</v>
      </c>
      <c r="H509" s="10" t="s">
        <v>180</v>
      </c>
      <c r="I509" s="11">
        <v>74</v>
      </c>
      <c r="J509" s="11">
        <v>102</v>
      </c>
      <c r="K509" s="11">
        <v>16</v>
      </c>
      <c r="L509" s="11">
        <v>103</v>
      </c>
      <c r="M509" s="11">
        <v>22</v>
      </c>
      <c r="N509" s="11" t="str">
        <f t="shared" si="35"/>
        <v>Percentil 4</v>
      </c>
      <c r="O509" s="11">
        <f t="shared" si="36"/>
        <v>51</v>
      </c>
    </row>
    <row r="510" spans="1:15" x14ac:dyDescent="0.25">
      <c r="A510" t="s">
        <v>182</v>
      </c>
      <c r="B510" t="s">
        <v>11</v>
      </c>
      <c r="C510" t="s">
        <v>12</v>
      </c>
      <c r="D510" s="6">
        <v>9915</v>
      </c>
      <c r="E510" t="s">
        <v>255</v>
      </c>
      <c r="F510" t="s">
        <v>62</v>
      </c>
      <c r="G510" t="s">
        <v>15</v>
      </c>
      <c r="H510" t="s">
        <v>180</v>
      </c>
      <c r="I510" s="6">
        <v>23</v>
      </c>
      <c r="J510" s="6">
        <v>103</v>
      </c>
      <c r="K510" s="6">
        <v>16</v>
      </c>
      <c r="L510" s="6">
        <v>103</v>
      </c>
      <c r="M510" s="6">
        <v>24</v>
      </c>
      <c r="N510" s="6" t="str">
        <f t="shared" si="35"/>
        <v>Percentil 4</v>
      </c>
      <c r="O510" s="6">
        <f t="shared" si="36"/>
        <v>51</v>
      </c>
    </row>
    <row r="511" spans="1:15" x14ac:dyDescent="0.25">
      <c r="A511" t="s">
        <v>182</v>
      </c>
      <c r="B511" t="s">
        <v>16</v>
      </c>
      <c r="C511" t="s">
        <v>17</v>
      </c>
      <c r="D511" s="6">
        <v>3103</v>
      </c>
      <c r="E511" t="s">
        <v>18</v>
      </c>
      <c r="F511" t="s">
        <v>19</v>
      </c>
      <c r="G511" t="s">
        <v>20</v>
      </c>
      <c r="H511" t="s">
        <v>180</v>
      </c>
      <c r="I511" s="6">
        <v>149</v>
      </c>
      <c r="J511" s="6">
        <v>99</v>
      </c>
      <c r="K511" s="6">
        <v>15</v>
      </c>
      <c r="L511" s="6">
        <v>102</v>
      </c>
      <c r="M511" s="6">
        <v>21</v>
      </c>
      <c r="N511" s="6" t="str">
        <f t="shared" si="35"/>
        <v>Percentil 3</v>
      </c>
      <c r="O511" s="6">
        <f t="shared" si="36"/>
        <v>62</v>
      </c>
    </row>
    <row r="512" spans="1:15" x14ac:dyDescent="0.25">
      <c r="A512" t="s">
        <v>182</v>
      </c>
      <c r="B512" t="s">
        <v>52</v>
      </c>
      <c r="C512" t="s">
        <v>25</v>
      </c>
      <c r="D512" s="6">
        <v>2841</v>
      </c>
      <c r="E512" t="s">
        <v>53</v>
      </c>
      <c r="F512" t="s">
        <v>27</v>
      </c>
      <c r="G512" t="s">
        <v>15</v>
      </c>
      <c r="H512" t="s">
        <v>180</v>
      </c>
      <c r="I512" s="6">
        <v>77</v>
      </c>
      <c r="J512" s="6">
        <v>99</v>
      </c>
      <c r="K512" s="6">
        <v>15</v>
      </c>
      <c r="L512" s="6">
        <v>102</v>
      </c>
      <c r="M512" s="6">
        <v>20</v>
      </c>
      <c r="N512" s="6" t="str">
        <f t="shared" si="35"/>
        <v>Percentil 3</v>
      </c>
      <c r="O512" s="6">
        <f t="shared" si="36"/>
        <v>62</v>
      </c>
    </row>
    <row r="513" spans="1:15" x14ac:dyDescent="0.25">
      <c r="A513" t="s">
        <v>182</v>
      </c>
      <c r="B513" t="s">
        <v>31</v>
      </c>
      <c r="C513" t="s">
        <v>32</v>
      </c>
      <c r="D513" s="6">
        <v>9906</v>
      </c>
      <c r="E513" t="s">
        <v>197</v>
      </c>
      <c r="F513" t="s">
        <v>27</v>
      </c>
      <c r="G513" t="s">
        <v>15</v>
      </c>
      <c r="H513" t="s">
        <v>180</v>
      </c>
      <c r="I513" s="6">
        <v>2</v>
      </c>
      <c r="J513" s="6">
        <v>104</v>
      </c>
      <c r="K513" s="6">
        <v>11</v>
      </c>
      <c r="L513" s="6">
        <v>102</v>
      </c>
      <c r="M513" s="6">
        <v>49</v>
      </c>
      <c r="N513" s="6" t="str">
        <f t="shared" si="35"/>
        <v>Percentil 3</v>
      </c>
      <c r="O513" s="6">
        <f t="shared" si="36"/>
        <v>62</v>
      </c>
    </row>
    <row r="514" spans="1:15" x14ac:dyDescent="0.25">
      <c r="A514" t="s">
        <v>182</v>
      </c>
      <c r="B514" t="s">
        <v>31</v>
      </c>
      <c r="C514" t="s">
        <v>32</v>
      </c>
      <c r="D514" s="6">
        <v>3706</v>
      </c>
      <c r="E514" t="s">
        <v>70</v>
      </c>
      <c r="F514" t="s">
        <v>62</v>
      </c>
      <c r="G514" t="s">
        <v>20</v>
      </c>
      <c r="H514" t="s">
        <v>180</v>
      </c>
      <c r="I514" s="6">
        <v>637</v>
      </c>
      <c r="J514" s="6">
        <v>99</v>
      </c>
      <c r="K514" s="6">
        <v>15</v>
      </c>
      <c r="L514" s="6">
        <v>102</v>
      </c>
      <c r="M514" s="6">
        <v>20</v>
      </c>
      <c r="N514" s="6" t="str">
        <f t="shared" ref="N514:N545" si="37">VLOOKUP(L514,$O$589:$P$593,2,1)</f>
        <v>Percentil 3</v>
      </c>
      <c r="O514" s="6">
        <f t="shared" ref="O514:O545" si="38">_xlfn.RANK.EQ(L514,$L$450:$L$587,0)</f>
        <v>62</v>
      </c>
    </row>
    <row r="515" spans="1:15" x14ac:dyDescent="0.25">
      <c r="A515" t="s">
        <v>182</v>
      </c>
      <c r="B515" t="s">
        <v>11</v>
      </c>
      <c r="C515" t="s">
        <v>12</v>
      </c>
      <c r="D515" s="6">
        <v>4702</v>
      </c>
      <c r="E515" t="s">
        <v>72</v>
      </c>
      <c r="F515" t="s">
        <v>62</v>
      </c>
      <c r="G515" t="s">
        <v>20</v>
      </c>
      <c r="H515" t="s">
        <v>180</v>
      </c>
      <c r="I515" s="6">
        <v>94</v>
      </c>
      <c r="J515" s="6">
        <v>102</v>
      </c>
      <c r="K515" s="6">
        <v>16</v>
      </c>
      <c r="L515" s="6">
        <v>102</v>
      </c>
      <c r="M515" s="6">
        <v>19</v>
      </c>
      <c r="N515" s="6" t="str">
        <f t="shared" si="37"/>
        <v>Percentil 3</v>
      </c>
      <c r="O515" s="6">
        <f t="shared" si="38"/>
        <v>62</v>
      </c>
    </row>
    <row r="516" spans="1:15" x14ac:dyDescent="0.25">
      <c r="A516" t="s">
        <v>182</v>
      </c>
      <c r="B516" t="s">
        <v>11</v>
      </c>
      <c r="C516" t="s">
        <v>12</v>
      </c>
      <c r="D516" s="6">
        <v>9904</v>
      </c>
      <c r="E516" t="s">
        <v>78</v>
      </c>
      <c r="F516" t="s">
        <v>62</v>
      </c>
      <c r="G516" t="s">
        <v>20</v>
      </c>
      <c r="H516" t="s">
        <v>180</v>
      </c>
      <c r="I516" s="6">
        <v>220</v>
      </c>
      <c r="J516" s="6">
        <v>101</v>
      </c>
      <c r="K516" s="6">
        <v>14</v>
      </c>
      <c r="L516" s="6">
        <v>102</v>
      </c>
      <c r="M516" s="6">
        <v>19</v>
      </c>
      <c r="N516" s="6" t="str">
        <f t="shared" si="37"/>
        <v>Percentil 3</v>
      </c>
      <c r="O516" s="6">
        <f t="shared" si="38"/>
        <v>62</v>
      </c>
    </row>
    <row r="517" spans="1:15" x14ac:dyDescent="0.25">
      <c r="A517" t="s">
        <v>182</v>
      </c>
      <c r="B517" t="s">
        <v>117</v>
      </c>
      <c r="C517" t="s">
        <v>111</v>
      </c>
      <c r="D517" s="6">
        <v>9902</v>
      </c>
      <c r="E517" t="s">
        <v>210</v>
      </c>
      <c r="F517" t="s">
        <v>62</v>
      </c>
      <c r="G517" t="s">
        <v>15</v>
      </c>
      <c r="H517" t="s">
        <v>180</v>
      </c>
      <c r="I517" s="6">
        <v>8</v>
      </c>
      <c r="J517" s="6">
        <v>107</v>
      </c>
      <c r="K517" s="6">
        <v>13</v>
      </c>
      <c r="L517" s="6">
        <v>102</v>
      </c>
      <c r="M517" s="6">
        <v>16</v>
      </c>
      <c r="N517" s="6" t="str">
        <f t="shared" si="37"/>
        <v>Percentil 3</v>
      </c>
      <c r="O517" s="6">
        <f t="shared" si="38"/>
        <v>62</v>
      </c>
    </row>
    <row r="518" spans="1:15" x14ac:dyDescent="0.25">
      <c r="A518" t="s">
        <v>182</v>
      </c>
      <c r="B518" t="s">
        <v>11</v>
      </c>
      <c r="C518" t="s">
        <v>12</v>
      </c>
      <c r="D518" s="6">
        <v>3713</v>
      </c>
      <c r="E518" t="s">
        <v>217</v>
      </c>
      <c r="F518" t="s">
        <v>62</v>
      </c>
      <c r="G518" t="s">
        <v>15</v>
      </c>
      <c r="H518" t="s">
        <v>180</v>
      </c>
      <c r="I518" s="6">
        <v>57</v>
      </c>
      <c r="J518" s="6">
        <v>98</v>
      </c>
      <c r="K518" s="6">
        <v>16</v>
      </c>
      <c r="L518" s="6">
        <v>102</v>
      </c>
      <c r="M518" s="6">
        <v>18</v>
      </c>
      <c r="N518" s="6" t="str">
        <f t="shared" si="37"/>
        <v>Percentil 3</v>
      </c>
      <c r="O518" s="6">
        <f t="shared" si="38"/>
        <v>62</v>
      </c>
    </row>
    <row r="519" spans="1:15" x14ac:dyDescent="0.25">
      <c r="A519" t="s">
        <v>182</v>
      </c>
      <c r="B519" t="s">
        <v>31</v>
      </c>
      <c r="C519" t="s">
        <v>32</v>
      </c>
      <c r="D519" s="6">
        <v>3301</v>
      </c>
      <c r="E519" t="s">
        <v>90</v>
      </c>
      <c r="F519" t="s">
        <v>91</v>
      </c>
      <c r="G519" t="s">
        <v>15</v>
      </c>
      <c r="H519" t="s">
        <v>180</v>
      </c>
      <c r="I519" s="6">
        <v>140</v>
      </c>
      <c r="J519" s="6">
        <v>100</v>
      </c>
      <c r="K519" s="6">
        <v>15</v>
      </c>
      <c r="L519" s="6">
        <v>102</v>
      </c>
      <c r="M519" s="6">
        <v>20</v>
      </c>
      <c r="N519" s="6" t="str">
        <f t="shared" si="37"/>
        <v>Percentil 3</v>
      </c>
      <c r="O519" s="6">
        <f t="shared" si="38"/>
        <v>62</v>
      </c>
    </row>
    <row r="520" spans="1:15" x14ac:dyDescent="0.25">
      <c r="A520" t="s">
        <v>182</v>
      </c>
      <c r="B520" t="s">
        <v>24</v>
      </c>
      <c r="C520" t="s">
        <v>25</v>
      </c>
      <c r="D520" s="6">
        <v>3703</v>
      </c>
      <c r="E520" t="s">
        <v>220</v>
      </c>
      <c r="F520" t="s">
        <v>62</v>
      </c>
      <c r="G520" t="s">
        <v>15</v>
      </c>
      <c r="H520" t="s">
        <v>180</v>
      </c>
      <c r="I520" s="6">
        <v>247</v>
      </c>
      <c r="J520" s="6">
        <v>100</v>
      </c>
      <c r="K520" s="6">
        <v>14</v>
      </c>
      <c r="L520" s="6">
        <v>102</v>
      </c>
      <c r="M520" s="6">
        <v>18</v>
      </c>
      <c r="N520" s="6" t="str">
        <f t="shared" si="37"/>
        <v>Percentil 3</v>
      </c>
      <c r="O520" s="6">
        <f t="shared" si="38"/>
        <v>62</v>
      </c>
    </row>
    <row r="521" spans="1:15" x14ac:dyDescent="0.25">
      <c r="A521" t="s">
        <v>182</v>
      </c>
      <c r="B521" t="s">
        <v>84</v>
      </c>
      <c r="C521" t="s">
        <v>85</v>
      </c>
      <c r="D521" s="6">
        <v>1106</v>
      </c>
      <c r="E521" t="s">
        <v>150</v>
      </c>
      <c r="F521" t="s">
        <v>19</v>
      </c>
      <c r="G521" t="s">
        <v>120</v>
      </c>
      <c r="H521" t="s">
        <v>180</v>
      </c>
      <c r="I521" s="6">
        <v>244</v>
      </c>
      <c r="J521" s="6">
        <v>99</v>
      </c>
      <c r="K521" s="6">
        <v>16</v>
      </c>
      <c r="L521" s="6">
        <v>102</v>
      </c>
      <c r="M521" s="6">
        <v>19</v>
      </c>
      <c r="N521" s="6" t="str">
        <f t="shared" si="37"/>
        <v>Percentil 3</v>
      </c>
      <c r="O521" s="6">
        <f t="shared" si="38"/>
        <v>62</v>
      </c>
    </row>
    <row r="522" spans="1:15" x14ac:dyDescent="0.25">
      <c r="A522" t="s">
        <v>182</v>
      </c>
      <c r="B522" t="s">
        <v>31</v>
      </c>
      <c r="C522" t="s">
        <v>32</v>
      </c>
      <c r="D522" s="6">
        <v>3806</v>
      </c>
      <c r="E522" t="s">
        <v>33</v>
      </c>
      <c r="F522" t="s">
        <v>27</v>
      </c>
      <c r="G522" t="s">
        <v>20</v>
      </c>
      <c r="H522" t="s">
        <v>180</v>
      </c>
      <c r="I522" s="6">
        <v>9</v>
      </c>
      <c r="J522" s="6">
        <v>94</v>
      </c>
      <c r="K522" s="6">
        <v>14</v>
      </c>
      <c r="L522" s="6">
        <v>101</v>
      </c>
      <c r="M522" s="6">
        <v>19</v>
      </c>
      <c r="N522" s="6" t="str">
        <f t="shared" si="37"/>
        <v>Percentil 3</v>
      </c>
      <c r="O522" s="6">
        <f t="shared" si="38"/>
        <v>73</v>
      </c>
    </row>
    <row r="523" spans="1:15" x14ac:dyDescent="0.25">
      <c r="A523" t="s">
        <v>182</v>
      </c>
      <c r="B523" t="s">
        <v>59</v>
      </c>
      <c r="C523" t="s">
        <v>60</v>
      </c>
      <c r="D523" s="6">
        <v>4709</v>
      </c>
      <c r="E523" t="s">
        <v>61</v>
      </c>
      <c r="F523" t="s">
        <v>62</v>
      </c>
      <c r="G523" t="s">
        <v>42</v>
      </c>
      <c r="H523" t="s">
        <v>180</v>
      </c>
      <c r="I523" s="6">
        <v>149</v>
      </c>
      <c r="J523" s="6">
        <v>104</v>
      </c>
      <c r="K523" s="6">
        <v>17</v>
      </c>
      <c r="L523" s="6">
        <v>101</v>
      </c>
      <c r="M523" s="6">
        <v>23</v>
      </c>
      <c r="N523" s="6" t="str">
        <f t="shared" si="37"/>
        <v>Percentil 3</v>
      </c>
      <c r="O523" s="6">
        <f t="shared" si="38"/>
        <v>73</v>
      </c>
    </row>
    <row r="524" spans="1:15" x14ac:dyDescent="0.25">
      <c r="A524" t="s">
        <v>182</v>
      </c>
      <c r="B524" t="s">
        <v>64</v>
      </c>
      <c r="C524" t="s">
        <v>65</v>
      </c>
      <c r="D524" s="6">
        <v>9102</v>
      </c>
      <c r="E524" t="s">
        <v>66</v>
      </c>
      <c r="F524" t="s">
        <v>19</v>
      </c>
      <c r="G524" t="s">
        <v>20</v>
      </c>
      <c r="H524" t="s">
        <v>180</v>
      </c>
      <c r="I524" s="6">
        <v>37</v>
      </c>
      <c r="J524" s="6">
        <v>104</v>
      </c>
      <c r="K524" s="6">
        <v>13</v>
      </c>
      <c r="L524" s="6">
        <v>101</v>
      </c>
      <c r="M524" s="6">
        <v>18</v>
      </c>
      <c r="N524" s="6" t="str">
        <f t="shared" si="37"/>
        <v>Percentil 3</v>
      </c>
      <c r="O524" s="6">
        <f t="shared" si="38"/>
        <v>73</v>
      </c>
    </row>
    <row r="525" spans="1:15" x14ac:dyDescent="0.25">
      <c r="A525" t="s">
        <v>182</v>
      </c>
      <c r="B525" t="s">
        <v>145</v>
      </c>
      <c r="C525" t="s">
        <v>102</v>
      </c>
      <c r="D525" s="6">
        <v>3718</v>
      </c>
      <c r="E525" t="s">
        <v>166</v>
      </c>
      <c r="F525" t="s">
        <v>62</v>
      </c>
      <c r="G525" t="s">
        <v>20</v>
      </c>
      <c r="H525" t="s">
        <v>180</v>
      </c>
      <c r="I525" s="6">
        <v>158</v>
      </c>
      <c r="J525" s="6">
        <v>98</v>
      </c>
      <c r="K525" s="6">
        <v>16</v>
      </c>
      <c r="L525" s="6">
        <v>101</v>
      </c>
      <c r="M525" s="6">
        <v>23</v>
      </c>
      <c r="N525" s="6" t="str">
        <f t="shared" si="37"/>
        <v>Percentil 3</v>
      </c>
      <c r="O525" s="6">
        <f t="shared" si="38"/>
        <v>73</v>
      </c>
    </row>
    <row r="526" spans="1:15" x14ac:dyDescent="0.25">
      <c r="A526" t="s">
        <v>182</v>
      </c>
      <c r="B526" t="s">
        <v>24</v>
      </c>
      <c r="C526" t="s">
        <v>25</v>
      </c>
      <c r="D526" s="6">
        <v>2747</v>
      </c>
      <c r="E526" t="s">
        <v>205</v>
      </c>
      <c r="F526" t="s">
        <v>62</v>
      </c>
      <c r="G526" t="s">
        <v>15</v>
      </c>
      <c r="H526" t="s">
        <v>180</v>
      </c>
      <c r="I526" s="6">
        <v>148</v>
      </c>
      <c r="J526" s="6">
        <v>101</v>
      </c>
      <c r="K526" s="6">
        <v>16</v>
      </c>
      <c r="L526" s="6">
        <v>101</v>
      </c>
      <c r="M526" s="6">
        <v>21</v>
      </c>
      <c r="N526" s="6" t="str">
        <f t="shared" si="37"/>
        <v>Percentil 3</v>
      </c>
      <c r="O526" s="6">
        <f t="shared" si="38"/>
        <v>73</v>
      </c>
    </row>
    <row r="527" spans="1:15" x14ac:dyDescent="0.25">
      <c r="A527" t="s">
        <v>182</v>
      </c>
      <c r="B527" t="s">
        <v>122</v>
      </c>
      <c r="C527" t="s">
        <v>123</v>
      </c>
      <c r="D527" s="6">
        <v>1112</v>
      </c>
      <c r="E527" t="s">
        <v>128</v>
      </c>
      <c r="F527" t="s">
        <v>19</v>
      </c>
      <c r="G527" t="s">
        <v>120</v>
      </c>
      <c r="H527" t="s">
        <v>180</v>
      </c>
      <c r="I527" s="6">
        <v>92</v>
      </c>
      <c r="J527" s="6">
        <v>100</v>
      </c>
      <c r="K527" s="6">
        <v>15</v>
      </c>
      <c r="L527" s="6">
        <v>101</v>
      </c>
      <c r="M527" s="6">
        <v>22</v>
      </c>
      <c r="N527" s="6" t="str">
        <f t="shared" si="37"/>
        <v>Percentil 3</v>
      </c>
      <c r="O527" s="6">
        <f t="shared" si="38"/>
        <v>73</v>
      </c>
    </row>
    <row r="528" spans="1:15" x14ac:dyDescent="0.25">
      <c r="A528" t="s">
        <v>182</v>
      </c>
      <c r="B528" t="s">
        <v>145</v>
      </c>
      <c r="C528" t="s">
        <v>102</v>
      </c>
      <c r="D528" s="6">
        <v>1209</v>
      </c>
      <c r="E528" t="s">
        <v>146</v>
      </c>
      <c r="F528" t="s">
        <v>113</v>
      </c>
      <c r="G528" t="s">
        <v>120</v>
      </c>
      <c r="H528" t="s">
        <v>180</v>
      </c>
      <c r="I528" s="6">
        <v>52</v>
      </c>
      <c r="J528" s="6">
        <v>99</v>
      </c>
      <c r="K528" s="6">
        <v>17</v>
      </c>
      <c r="L528" s="6">
        <v>101</v>
      </c>
      <c r="M528" s="6">
        <v>23</v>
      </c>
      <c r="N528" s="6" t="str">
        <f t="shared" si="37"/>
        <v>Percentil 3</v>
      </c>
      <c r="O528" s="6">
        <f t="shared" si="38"/>
        <v>73</v>
      </c>
    </row>
    <row r="529" spans="1:15" x14ac:dyDescent="0.25">
      <c r="A529" t="s">
        <v>182</v>
      </c>
      <c r="B529" t="s">
        <v>35</v>
      </c>
      <c r="C529" t="s">
        <v>36</v>
      </c>
      <c r="D529" s="6">
        <v>3821</v>
      </c>
      <c r="E529" t="s">
        <v>37</v>
      </c>
      <c r="F529" t="s">
        <v>27</v>
      </c>
      <c r="G529" t="s">
        <v>20</v>
      </c>
      <c r="H529" t="s">
        <v>180</v>
      </c>
      <c r="I529" s="6">
        <v>215</v>
      </c>
      <c r="J529" s="6">
        <v>97</v>
      </c>
      <c r="K529" s="6">
        <v>17</v>
      </c>
      <c r="L529" s="6">
        <v>100</v>
      </c>
      <c r="M529" s="6">
        <v>23</v>
      </c>
      <c r="N529" s="6" t="str">
        <f t="shared" si="37"/>
        <v>Percentil 3</v>
      </c>
      <c r="O529" s="6">
        <f t="shared" si="38"/>
        <v>80</v>
      </c>
    </row>
    <row r="530" spans="1:15" x14ac:dyDescent="0.25">
      <c r="A530" t="s">
        <v>182</v>
      </c>
      <c r="B530" t="s">
        <v>16</v>
      </c>
      <c r="C530" t="s">
        <v>17</v>
      </c>
      <c r="D530" s="6">
        <v>2825</v>
      </c>
      <c r="E530" t="s">
        <v>198</v>
      </c>
      <c r="F530" t="s">
        <v>27</v>
      </c>
      <c r="G530" t="s">
        <v>15</v>
      </c>
      <c r="H530" t="s">
        <v>180</v>
      </c>
      <c r="I530" s="6">
        <v>63</v>
      </c>
      <c r="J530" s="6">
        <v>98</v>
      </c>
      <c r="K530" s="6">
        <v>17</v>
      </c>
      <c r="L530" s="6">
        <v>100</v>
      </c>
      <c r="M530" s="6">
        <v>22</v>
      </c>
      <c r="N530" s="6" t="str">
        <f t="shared" si="37"/>
        <v>Percentil 3</v>
      </c>
      <c r="O530" s="6">
        <f t="shared" si="38"/>
        <v>80</v>
      </c>
    </row>
    <row r="531" spans="1:15" x14ac:dyDescent="0.25">
      <c r="A531" t="s">
        <v>182</v>
      </c>
      <c r="B531" t="s">
        <v>31</v>
      </c>
      <c r="C531" t="s">
        <v>32</v>
      </c>
      <c r="D531" s="6">
        <v>2731</v>
      </c>
      <c r="E531" t="s">
        <v>209</v>
      </c>
      <c r="F531" t="s">
        <v>62</v>
      </c>
      <c r="G531" t="s">
        <v>15</v>
      </c>
      <c r="H531" t="s">
        <v>180</v>
      </c>
      <c r="I531" s="6">
        <v>265</v>
      </c>
      <c r="J531" s="6">
        <v>100</v>
      </c>
      <c r="K531" s="6">
        <v>16</v>
      </c>
      <c r="L531" s="6">
        <v>100</v>
      </c>
      <c r="M531" s="6">
        <v>23</v>
      </c>
      <c r="N531" s="6" t="str">
        <f t="shared" si="37"/>
        <v>Percentil 3</v>
      </c>
      <c r="O531" s="6">
        <f t="shared" si="38"/>
        <v>80</v>
      </c>
    </row>
    <row r="532" spans="1:15" x14ac:dyDescent="0.25">
      <c r="A532" t="s">
        <v>182</v>
      </c>
      <c r="B532" t="s">
        <v>211</v>
      </c>
      <c r="C532" t="s">
        <v>111</v>
      </c>
      <c r="D532" s="6">
        <v>2724</v>
      </c>
      <c r="E532" t="s">
        <v>212</v>
      </c>
      <c r="F532" t="s">
        <v>62</v>
      </c>
      <c r="G532" t="s">
        <v>15</v>
      </c>
      <c r="H532" t="s">
        <v>180</v>
      </c>
      <c r="I532" s="6">
        <v>43</v>
      </c>
      <c r="J532" s="6">
        <v>98</v>
      </c>
      <c r="K532" s="6">
        <v>13</v>
      </c>
      <c r="L532" s="6">
        <v>100</v>
      </c>
      <c r="M532" s="6">
        <v>20</v>
      </c>
      <c r="N532" s="6" t="str">
        <f t="shared" si="37"/>
        <v>Percentil 3</v>
      </c>
      <c r="O532" s="6">
        <f t="shared" si="38"/>
        <v>80</v>
      </c>
    </row>
    <row r="533" spans="1:15" x14ac:dyDescent="0.25">
      <c r="A533" t="s">
        <v>182</v>
      </c>
      <c r="B533" t="s">
        <v>11</v>
      </c>
      <c r="C533" t="s">
        <v>12</v>
      </c>
      <c r="D533" s="6">
        <v>2710</v>
      </c>
      <c r="E533" t="s">
        <v>215</v>
      </c>
      <c r="F533" t="s">
        <v>62</v>
      </c>
      <c r="G533" t="s">
        <v>15</v>
      </c>
      <c r="H533" t="s">
        <v>180</v>
      </c>
      <c r="I533" s="6">
        <v>33</v>
      </c>
      <c r="J533" s="6">
        <v>103</v>
      </c>
      <c r="K533" s="6">
        <v>13</v>
      </c>
      <c r="L533" s="6">
        <v>100</v>
      </c>
      <c r="M533" s="6">
        <v>20</v>
      </c>
      <c r="N533" s="6" t="str">
        <f t="shared" si="37"/>
        <v>Percentil 3</v>
      </c>
      <c r="O533" s="6">
        <f t="shared" si="38"/>
        <v>80</v>
      </c>
    </row>
    <row r="534" spans="1:15" x14ac:dyDescent="0.25">
      <c r="A534" t="s">
        <v>182</v>
      </c>
      <c r="B534" t="s">
        <v>16</v>
      </c>
      <c r="C534" t="s">
        <v>17</v>
      </c>
      <c r="D534" s="6">
        <v>3705</v>
      </c>
      <c r="E534" t="s">
        <v>88</v>
      </c>
      <c r="F534" t="s">
        <v>62</v>
      </c>
      <c r="G534" t="s">
        <v>15</v>
      </c>
      <c r="H534" t="s">
        <v>180</v>
      </c>
      <c r="I534" s="6">
        <v>487</v>
      </c>
      <c r="J534" s="6">
        <v>99</v>
      </c>
      <c r="K534" s="6">
        <v>16</v>
      </c>
      <c r="L534" s="6">
        <v>100</v>
      </c>
      <c r="M534" s="6">
        <v>22</v>
      </c>
      <c r="N534" s="6" t="str">
        <f t="shared" si="37"/>
        <v>Percentil 3</v>
      </c>
      <c r="O534" s="6">
        <f t="shared" si="38"/>
        <v>80</v>
      </c>
    </row>
    <row r="535" spans="1:15" x14ac:dyDescent="0.25">
      <c r="A535" t="s">
        <v>182</v>
      </c>
      <c r="B535" t="s">
        <v>104</v>
      </c>
      <c r="C535" t="s">
        <v>105</v>
      </c>
      <c r="D535" s="6">
        <v>3115</v>
      </c>
      <c r="E535" t="s">
        <v>106</v>
      </c>
      <c r="F535" t="s">
        <v>19</v>
      </c>
      <c r="G535" t="s">
        <v>20</v>
      </c>
      <c r="H535" t="s">
        <v>180</v>
      </c>
      <c r="I535" s="6">
        <v>87</v>
      </c>
      <c r="J535" s="6">
        <v>98</v>
      </c>
      <c r="K535" s="6">
        <v>15</v>
      </c>
      <c r="L535" s="6">
        <v>100</v>
      </c>
      <c r="M535" s="6">
        <v>21</v>
      </c>
      <c r="N535" s="6" t="str">
        <f t="shared" si="37"/>
        <v>Percentil 3</v>
      </c>
      <c r="O535" s="6">
        <f t="shared" si="38"/>
        <v>80</v>
      </c>
    </row>
    <row r="536" spans="1:15" x14ac:dyDescent="0.25">
      <c r="A536" t="s">
        <v>182</v>
      </c>
      <c r="B536" t="s">
        <v>117</v>
      </c>
      <c r="C536" t="s">
        <v>111</v>
      </c>
      <c r="D536" s="6">
        <v>3716</v>
      </c>
      <c r="E536" t="s">
        <v>174</v>
      </c>
      <c r="F536" t="s">
        <v>62</v>
      </c>
      <c r="G536" t="s">
        <v>20</v>
      </c>
      <c r="H536" t="s">
        <v>180</v>
      </c>
      <c r="I536" s="6">
        <v>73</v>
      </c>
      <c r="J536" s="6">
        <v>96</v>
      </c>
      <c r="K536" s="6">
        <v>16</v>
      </c>
      <c r="L536" s="6">
        <v>100</v>
      </c>
      <c r="M536" s="6">
        <v>23</v>
      </c>
      <c r="N536" s="6" t="str">
        <f t="shared" si="37"/>
        <v>Percentil 3</v>
      </c>
      <c r="O536" s="6">
        <f t="shared" si="38"/>
        <v>80</v>
      </c>
    </row>
    <row r="537" spans="1:15" x14ac:dyDescent="0.25">
      <c r="A537" t="s">
        <v>182</v>
      </c>
      <c r="B537" t="s">
        <v>35</v>
      </c>
      <c r="C537" t="s">
        <v>36</v>
      </c>
      <c r="D537" s="6">
        <v>1804</v>
      </c>
      <c r="E537" t="s">
        <v>227</v>
      </c>
      <c r="F537" t="s">
        <v>27</v>
      </c>
      <c r="G537" t="s">
        <v>120</v>
      </c>
      <c r="H537" t="s">
        <v>180</v>
      </c>
      <c r="I537" s="6">
        <v>24</v>
      </c>
      <c r="J537" s="6">
        <v>100</v>
      </c>
      <c r="K537" s="6">
        <v>15</v>
      </c>
      <c r="L537" s="6">
        <v>100</v>
      </c>
      <c r="M537" s="6">
        <v>21</v>
      </c>
      <c r="N537" s="6" t="str">
        <f t="shared" si="37"/>
        <v>Percentil 3</v>
      </c>
      <c r="O537" s="6">
        <f t="shared" si="38"/>
        <v>80</v>
      </c>
    </row>
    <row r="538" spans="1:15" x14ac:dyDescent="0.25">
      <c r="A538" t="s">
        <v>182</v>
      </c>
      <c r="B538" t="s">
        <v>11</v>
      </c>
      <c r="C538" t="s">
        <v>12</v>
      </c>
      <c r="D538" s="6">
        <v>1117</v>
      </c>
      <c r="E538" t="s">
        <v>148</v>
      </c>
      <c r="F538" t="s">
        <v>19</v>
      </c>
      <c r="G538" t="s">
        <v>120</v>
      </c>
      <c r="H538" t="s">
        <v>180</v>
      </c>
      <c r="I538" s="6">
        <v>20</v>
      </c>
      <c r="J538" s="6">
        <v>105</v>
      </c>
      <c r="K538" s="6">
        <v>15</v>
      </c>
      <c r="L538" s="6">
        <v>100</v>
      </c>
      <c r="M538" s="6">
        <v>21</v>
      </c>
      <c r="N538" s="6" t="str">
        <f t="shared" si="37"/>
        <v>Percentil 3</v>
      </c>
      <c r="O538" s="6">
        <f t="shared" si="38"/>
        <v>80</v>
      </c>
    </row>
    <row r="539" spans="1:15" x14ac:dyDescent="0.25">
      <c r="A539" t="s">
        <v>182</v>
      </c>
      <c r="B539" t="s">
        <v>21</v>
      </c>
      <c r="C539" t="s">
        <v>22</v>
      </c>
      <c r="D539" s="6">
        <v>3104</v>
      </c>
      <c r="E539" t="s">
        <v>23</v>
      </c>
      <c r="F539" t="s">
        <v>19</v>
      </c>
      <c r="G539" t="s">
        <v>15</v>
      </c>
      <c r="H539" t="s">
        <v>180</v>
      </c>
      <c r="I539" s="6">
        <v>207</v>
      </c>
      <c r="J539" s="6">
        <v>99</v>
      </c>
      <c r="K539" s="6">
        <v>15</v>
      </c>
      <c r="L539" s="6">
        <v>99</v>
      </c>
      <c r="M539" s="6">
        <v>21</v>
      </c>
      <c r="N539" s="6" t="str">
        <f t="shared" si="37"/>
        <v>Percentil 2</v>
      </c>
      <c r="O539" s="6">
        <f t="shared" si="38"/>
        <v>90</v>
      </c>
    </row>
    <row r="540" spans="1:15" x14ac:dyDescent="0.25">
      <c r="A540" t="s">
        <v>182</v>
      </c>
      <c r="B540" t="s">
        <v>28</v>
      </c>
      <c r="C540" t="s">
        <v>29</v>
      </c>
      <c r="D540" s="6">
        <v>3811</v>
      </c>
      <c r="E540" t="s">
        <v>30</v>
      </c>
      <c r="F540" t="s">
        <v>27</v>
      </c>
      <c r="G540" t="s">
        <v>20</v>
      </c>
      <c r="H540" t="s">
        <v>180</v>
      </c>
      <c r="I540" s="6">
        <v>24</v>
      </c>
      <c r="J540" s="6">
        <v>99</v>
      </c>
      <c r="K540" s="6">
        <v>22</v>
      </c>
      <c r="L540" s="6">
        <v>99</v>
      </c>
      <c r="M540" s="6">
        <v>31</v>
      </c>
      <c r="N540" s="6" t="str">
        <f t="shared" si="37"/>
        <v>Percentil 2</v>
      </c>
      <c r="O540" s="6">
        <f t="shared" si="38"/>
        <v>90</v>
      </c>
    </row>
    <row r="541" spans="1:15" x14ac:dyDescent="0.25">
      <c r="A541" t="s">
        <v>182</v>
      </c>
      <c r="B541" t="s">
        <v>35</v>
      </c>
      <c r="C541" t="s">
        <v>36</v>
      </c>
      <c r="D541" s="6">
        <v>9119</v>
      </c>
      <c r="E541" t="s">
        <v>192</v>
      </c>
      <c r="F541" t="s">
        <v>62</v>
      </c>
      <c r="G541" t="s">
        <v>15</v>
      </c>
      <c r="H541" t="s">
        <v>180</v>
      </c>
      <c r="I541" s="6">
        <v>521</v>
      </c>
      <c r="J541" s="6">
        <v>97</v>
      </c>
      <c r="K541" s="6">
        <v>17</v>
      </c>
      <c r="L541" s="6">
        <v>99</v>
      </c>
      <c r="M541" s="6">
        <v>22</v>
      </c>
      <c r="N541" s="6" t="str">
        <f t="shared" si="37"/>
        <v>Percentil 2</v>
      </c>
      <c r="O541" s="6">
        <f t="shared" si="38"/>
        <v>90</v>
      </c>
    </row>
    <row r="542" spans="1:15" x14ac:dyDescent="0.25">
      <c r="A542" t="s">
        <v>182</v>
      </c>
      <c r="B542" t="s">
        <v>11</v>
      </c>
      <c r="C542" t="s">
        <v>12</v>
      </c>
      <c r="D542" s="6">
        <v>9110</v>
      </c>
      <c r="E542" t="s">
        <v>116</v>
      </c>
      <c r="F542" t="s">
        <v>19</v>
      </c>
      <c r="G542" t="s">
        <v>20</v>
      </c>
      <c r="H542" t="s">
        <v>180</v>
      </c>
      <c r="I542" s="6">
        <v>37547</v>
      </c>
      <c r="J542" s="6">
        <v>96</v>
      </c>
      <c r="K542" s="6">
        <v>16</v>
      </c>
      <c r="L542" s="6">
        <v>99</v>
      </c>
      <c r="M542" s="6">
        <v>21</v>
      </c>
      <c r="N542" s="6" t="str">
        <f t="shared" si="37"/>
        <v>Percentil 2</v>
      </c>
      <c r="O542" s="6">
        <f t="shared" si="38"/>
        <v>90</v>
      </c>
    </row>
    <row r="543" spans="1:15" x14ac:dyDescent="0.25">
      <c r="A543" t="s">
        <v>182</v>
      </c>
      <c r="B543" t="s">
        <v>11</v>
      </c>
      <c r="C543" t="s">
        <v>12</v>
      </c>
      <c r="D543" s="6">
        <v>4813</v>
      </c>
      <c r="E543" t="s">
        <v>41</v>
      </c>
      <c r="F543" t="s">
        <v>27</v>
      </c>
      <c r="G543" t="s">
        <v>42</v>
      </c>
      <c r="H543" t="s">
        <v>180</v>
      </c>
      <c r="I543" s="6">
        <v>2814</v>
      </c>
      <c r="J543" s="6">
        <v>97</v>
      </c>
      <c r="K543" s="6">
        <v>16</v>
      </c>
      <c r="L543" s="6">
        <v>98</v>
      </c>
      <c r="M543" s="6">
        <v>21</v>
      </c>
      <c r="N543" s="6" t="str">
        <f t="shared" si="37"/>
        <v>Percentil 2</v>
      </c>
      <c r="O543" s="6">
        <f t="shared" si="38"/>
        <v>94</v>
      </c>
    </row>
    <row r="544" spans="1:15" x14ac:dyDescent="0.25">
      <c r="A544" t="s">
        <v>182</v>
      </c>
      <c r="B544" t="s">
        <v>16</v>
      </c>
      <c r="C544" t="s">
        <v>17</v>
      </c>
      <c r="D544" s="6">
        <v>3710</v>
      </c>
      <c r="E544" t="s">
        <v>76</v>
      </c>
      <c r="F544" t="s">
        <v>62</v>
      </c>
      <c r="G544" t="s">
        <v>20</v>
      </c>
      <c r="H544" t="s">
        <v>180</v>
      </c>
      <c r="I544" s="6">
        <v>341</v>
      </c>
      <c r="J544" s="6">
        <v>94</v>
      </c>
      <c r="K544" s="6">
        <v>15</v>
      </c>
      <c r="L544" s="6">
        <v>98</v>
      </c>
      <c r="M544" s="6">
        <v>19</v>
      </c>
      <c r="N544" s="6" t="str">
        <f t="shared" si="37"/>
        <v>Percentil 2</v>
      </c>
      <c r="O544" s="6">
        <f t="shared" si="38"/>
        <v>94</v>
      </c>
    </row>
    <row r="545" spans="1:15" x14ac:dyDescent="0.25">
      <c r="A545" t="s">
        <v>182</v>
      </c>
      <c r="B545" t="s">
        <v>31</v>
      </c>
      <c r="C545" t="s">
        <v>32</v>
      </c>
      <c r="D545" s="6">
        <v>3715</v>
      </c>
      <c r="E545" t="s">
        <v>77</v>
      </c>
      <c r="F545" t="s">
        <v>62</v>
      </c>
      <c r="G545" t="s">
        <v>20</v>
      </c>
      <c r="H545" t="s">
        <v>180</v>
      </c>
      <c r="I545" s="6">
        <v>286</v>
      </c>
      <c r="J545" s="6">
        <v>97</v>
      </c>
      <c r="K545" s="6">
        <v>15</v>
      </c>
      <c r="L545" s="6">
        <v>98</v>
      </c>
      <c r="M545" s="6">
        <v>20</v>
      </c>
      <c r="N545" s="6" t="str">
        <f t="shared" si="37"/>
        <v>Percentil 2</v>
      </c>
      <c r="O545" s="6">
        <f t="shared" si="38"/>
        <v>94</v>
      </c>
    </row>
    <row r="546" spans="1:15" x14ac:dyDescent="0.25">
      <c r="A546" t="s">
        <v>182</v>
      </c>
      <c r="B546" t="s">
        <v>24</v>
      </c>
      <c r="C546" t="s">
        <v>25</v>
      </c>
      <c r="D546" s="6">
        <v>3107</v>
      </c>
      <c r="E546" t="s">
        <v>89</v>
      </c>
      <c r="F546" t="s">
        <v>19</v>
      </c>
      <c r="G546" t="s">
        <v>15</v>
      </c>
      <c r="H546" t="s">
        <v>180</v>
      </c>
      <c r="I546" s="6">
        <v>9</v>
      </c>
      <c r="J546" s="6">
        <v>107</v>
      </c>
      <c r="K546" s="6">
        <v>18</v>
      </c>
      <c r="L546" s="6">
        <v>98</v>
      </c>
      <c r="M546" s="6">
        <v>21</v>
      </c>
      <c r="N546" s="6" t="str">
        <f t="shared" ref="N546:N577" si="39">VLOOKUP(L546,$O$589:$P$593,2,1)</f>
        <v>Percentil 2</v>
      </c>
      <c r="O546" s="6">
        <f t="shared" ref="O546:O577" si="40">_xlfn.RANK.EQ(L546,$L$450:$L$587,0)</f>
        <v>94</v>
      </c>
    </row>
    <row r="547" spans="1:15" x14ac:dyDescent="0.25">
      <c r="A547" t="s">
        <v>182</v>
      </c>
      <c r="B547" t="s">
        <v>11</v>
      </c>
      <c r="C547" t="s">
        <v>12</v>
      </c>
      <c r="D547" s="6">
        <v>3827</v>
      </c>
      <c r="E547" t="s">
        <v>225</v>
      </c>
      <c r="F547" t="s">
        <v>27</v>
      </c>
      <c r="G547" t="s">
        <v>20</v>
      </c>
      <c r="H547" t="s">
        <v>180</v>
      </c>
      <c r="I547" s="6">
        <v>10</v>
      </c>
      <c r="J547" s="6">
        <v>99</v>
      </c>
      <c r="K547" s="6">
        <v>12</v>
      </c>
      <c r="L547" s="6">
        <v>98</v>
      </c>
      <c r="M547" s="6">
        <v>21</v>
      </c>
      <c r="N547" s="6" t="str">
        <f t="shared" si="39"/>
        <v>Percentil 2</v>
      </c>
      <c r="O547" s="6">
        <f t="shared" si="40"/>
        <v>94</v>
      </c>
    </row>
    <row r="548" spans="1:15" x14ac:dyDescent="0.25">
      <c r="A548" t="s">
        <v>182</v>
      </c>
      <c r="B548" t="s">
        <v>131</v>
      </c>
      <c r="C548" t="s">
        <v>29</v>
      </c>
      <c r="D548" s="6">
        <v>1831</v>
      </c>
      <c r="E548" t="s">
        <v>132</v>
      </c>
      <c r="F548" t="s">
        <v>27</v>
      </c>
      <c r="G548" t="s">
        <v>120</v>
      </c>
      <c r="H548" t="s">
        <v>180</v>
      </c>
      <c r="I548" s="6">
        <v>5</v>
      </c>
      <c r="J548" s="6">
        <v>91</v>
      </c>
      <c r="K548" s="6">
        <v>4</v>
      </c>
      <c r="L548" s="6">
        <v>98</v>
      </c>
      <c r="M548" s="6">
        <v>10</v>
      </c>
      <c r="N548" s="6" t="str">
        <f t="shared" si="39"/>
        <v>Percentil 2</v>
      </c>
      <c r="O548" s="6">
        <f t="shared" si="40"/>
        <v>94</v>
      </c>
    </row>
    <row r="549" spans="1:15" x14ac:dyDescent="0.25">
      <c r="A549" t="s">
        <v>182</v>
      </c>
      <c r="B549" t="s">
        <v>11</v>
      </c>
      <c r="C549" t="s">
        <v>12</v>
      </c>
      <c r="D549" s="6">
        <v>3830</v>
      </c>
      <c r="E549" t="s">
        <v>43</v>
      </c>
      <c r="F549" t="s">
        <v>27</v>
      </c>
      <c r="G549" t="s">
        <v>20</v>
      </c>
      <c r="H549" t="s">
        <v>180</v>
      </c>
      <c r="I549" s="6">
        <v>72</v>
      </c>
      <c r="J549" s="6">
        <v>94</v>
      </c>
      <c r="K549" s="6">
        <v>19</v>
      </c>
      <c r="L549" s="6">
        <v>97</v>
      </c>
      <c r="M549" s="6">
        <v>23</v>
      </c>
      <c r="N549" s="6" t="str">
        <f t="shared" si="39"/>
        <v>Percentil 2</v>
      </c>
      <c r="O549" s="6">
        <f t="shared" si="40"/>
        <v>100</v>
      </c>
    </row>
    <row r="550" spans="1:15" x14ac:dyDescent="0.25">
      <c r="A550" t="s">
        <v>182</v>
      </c>
      <c r="B550" t="s">
        <v>35</v>
      </c>
      <c r="C550" t="s">
        <v>36</v>
      </c>
      <c r="D550" s="6">
        <v>2836</v>
      </c>
      <c r="E550" t="s">
        <v>194</v>
      </c>
      <c r="F550" t="s">
        <v>27</v>
      </c>
      <c r="G550" t="s">
        <v>15</v>
      </c>
      <c r="H550" t="s">
        <v>180</v>
      </c>
      <c r="I550" s="6">
        <v>23</v>
      </c>
      <c r="J550" s="6">
        <v>102</v>
      </c>
      <c r="K550" s="6">
        <v>13</v>
      </c>
      <c r="L550" s="6">
        <v>97</v>
      </c>
      <c r="M550" s="6">
        <v>19</v>
      </c>
      <c r="N550" s="6" t="str">
        <f t="shared" si="39"/>
        <v>Percentil 2</v>
      </c>
      <c r="O550" s="6">
        <f t="shared" si="40"/>
        <v>100</v>
      </c>
    </row>
    <row r="551" spans="1:15" x14ac:dyDescent="0.25">
      <c r="A551" t="s">
        <v>182</v>
      </c>
      <c r="B551" t="s">
        <v>96</v>
      </c>
      <c r="C551" t="s">
        <v>32</v>
      </c>
      <c r="D551" s="6">
        <v>4101</v>
      </c>
      <c r="E551" t="s">
        <v>97</v>
      </c>
      <c r="F551" t="s">
        <v>19</v>
      </c>
      <c r="G551" t="s">
        <v>42</v>
      </c>
      <c r="H551" t="s">
        <v>180</v>
      </c>
      <c r="I551" s="6">
        <v>165</v>
      </c>
      <c r="J551" s="6">
        <v>96</v>
      </c>
      <c r="K551" s="6">
        <v>15</v>
      </c>
      <c r="L551" s="6">
        <v>97</v>
      </c>
      <c r="M551" s="6">
        <v>20</v>
      </c>
      <c r="N551" s="6" t="str">
        <f t="shared" si="39"/>
        <v>Percentil 2</v>
      </c>
      <c r="O551" s="6">
        <f t="shared" si="40"/>
        <v>100</v>
      </c>
    </row>
    <row r="552" spans="1:15" x14ac:dyDescent="0.25">
      <c r="A552" t="s">
        <v>182</v>
      </c>
      <c r="B552" t="s">
        <v>16</v>
      </c>
      <c r="C552" t="s">
        <v>17</v>
      </c>
      <c r="D552" s="6">
        <v>1205</v>
      </c>
      <c r="E552" t="s">
        <v>129</v>
      </c>
      <c r="F552" t="s">
        <v>113</v>
      </c>
      <c r="G552" t="s">
        <v>120</v>
      </c>
      <c r="H552" t="s">
        <v>180</v>
      </c>
      <c r="I552" s="6">
        <v>121</v>
      </c>
      <c r="J552" s="6">
        <v>95</v>
      </c>
      <c r="K552" s="6">
        <v>17</v>
      </c>
      <c r="L552" s="6">
        <v>97</v>
      </c>
      <c r="M552" s="6">
        <v>22</v>
      </c>
      <c r="N552" s="6" t="str">
        <f t="shared" si="39"/>
        <v>Percentil 2</v>
      </c>
      <c r="O552" s="6">
        <f t="shared" si="40"/>
        <v>100</v>
      </c>
    </row>
    <row r="553" spans="1:15" x14ac:dyDescent="0.25">
      <c r="A553" t="s">
        <v>182</v>
      </c>
      <c r="B553" t="s">
        <v>16</v>
      </c>
      <c r="C553" t="s">
        <v>17</v>
      </c>
      <c r="D553" s="6">
        <v>1832</v>
      </c>
      <c r="E553" t="s">
        <v>154</v>
      </c>
      <c r="F553" t="s">
        <v>27</v>
      </c>
      <c r="G553" t="s">
        <v>120</v>
      </c>
      <c r="H553" t="s">
        <v>180</v>
      </c>
      <c r="I553" s="6">
        <v>166</v>
      </c>
      <c r="J553" s="6">
        <v>96</v>
      </c>
      <c r="K553" s="6">
        <v>14</v>
      </c>
      <c r="L553" s="6">
        <v>97</v>
      </c>
      <c r="M553" s="6">
        <v>22</v>
      </c>
      <c r="N553" s="6" t="str">
        <f t="shared" si="39"/>
        <v>Percentil 2</v>
      </c>
      <c r="O553" s="6">
        <f t="shared" si="40"/>
        <v>100</v>
      </c>
    </row>
    <row r="554" spans="1:15" x14ac:dyDescent="0.25">
      <c r="A554" t="s">
        <v>182</v>
      </c>
      <c r="B554" t="s">
        <v>186</v>
      </c>
      <c r="C554" t="s">
        <v>32</v>
      </c>
      <c r="D554" s="6">
        <v>3801</v>
      </c>
      <c r="E554" t="s">
        <v>187</v>
      </c>
      <c r="F554" t="s">
        <v>27</v>
      </c>
      <c r="G554" t="s">
        <v>20</v>
      </c>
      <c r="H554" t="s">
        <v>180</v>
      </c>
      <c r="I554" s="6">
        <v>67</v>
      </c>
      <c r="J554" s="6">
        <v>94</v>
      </c>
      <c r="K554" s="6">
        <v>14</v>
      </c>
      <c r="L554" s="6">
        <v>96</v>
      </c>
      <c r="M554" s="6">
        <v>22</v>
      </c>
      <c r="N554" s="6" t="str">
        <f t="shared" si="39"/>
        <v>Percentil 2</v>
      </c>
      <c r="O554" s="6">
        <f t="shared" si="40"/>
        <v>105</v>
      </c>
    </row>
    <row r="555" spans="1:15" x14ac:dyDescent="0.25">
      <c r="A555" t="s">
        <v>182</v>
      </c>
      <c r="B555" t="s">
        <v>35</v>
      </c>
      <c r="C555" t="s">
        <v>36</v>
      </c>
      <c r="D555" s="6">
        <v>9126</v>
      </c>
      <c r="E555" t="s">
        <v>39</v>
      </c>
      <c r="F555" t="s">
        <v>27</v>
      </c>
      <c r="G555" t="s">
        <v>20</v>
      </c>
      <c r="H555" t="s">
        <v>180</v>
      </c>
      <c r="I555" s="6">
        <v>20</v>
      </c>
      <c r="J555" s="6">
        <v>95</v>
      </c>
      <c r="K555" s="6">
        <v>18</v>
      </c>
      <c r="L555" s="6">
        <v>96</v>
      </c>
      <c r="M555" s="6">
        <v>25</v>
      </c>
      <c r="N555" s="6" t="str">
        <f t="shared" si="39"/>
        <v>Percentil 2</v>
      </c>
      <c r="O555" s="6">
        <f t="shared" si="40"/>
        <v>105</v>
      </c>
    </row>
    <row r="556" spans="1:15" x14ac:dyDescent="0.25">
      <c r="A556" t="s">
        <v>182</v>
      </c>
      <c r="B556" t="s">
        <v>24</v>
      </c>
      <c r="C556" t="s">
        <v>25</v>
      </c>
      <c r="D556" s="6">
        <v>2833</v>
      </c>
      <c r="E556" t="s">
        <v>56</v>
      </c>
      <c r="F556" t="s">
        <v>27</v>
      </c>
      <c r="G556" t="s">
        <v>15</v>
      </c>
      <c r="H556" t="s">
        <v>180</v>
      </c>
      <c r="I556" s="6">
        <v>509</v>
      </c>
      <c r="J556" s="6">
        <v>95</v>
      </c>
      <c r="K556" s="6">
        <v>15</v>
      </c>
      <c r="L556" s="6">
        <v>96</v>
      </c>
      <c r="M556" s="6">
        <v>20</v>
      </c>
      <c r="N556" s="6" t="str">
        <f t="shared" si="39"/>
        <v>Percentil 2</v>
      </c>
      <c r="O556" s="6">
        <f t="shared" si="40"/>
        <v>105</v>
      </c>
    </row>
    <row r="557" spans="1:15" x14ac:dyDescent="0.25">
      <c r="A557" t="s">
        <v>182</v>
      </c>
      <c r="B557" t="s">
        <v>155</v>
      </c>
      <c r="C557" t="s">
        <v>156</v>
      </c>
      <c r="D557" s="6">
        <v>2737</v>
      </c>
      <c r="E557" t="s">
        <v>213</v>
      </c>
      <c r="F557" t="s">
        <v>62</v>
      </c>
      <c r="G557" t="s">
        <v>15</v>
      </c>
      <c r="H557" t="s">
        <v>180</v>
      </c>
      <c r="I557" s="6">
        <v>1</v>
      </c>
      <c r="J557" s="6">
        <v>109</v>
      </c>
      <c r="K557" s="6">
        <v>0</v>
      </c>
      <c r="L557" s="6">
        <v>96</v>
      </c>
      <c r="M557" s="6">
        <v>0</v>
      </c>
      <c r="N557" s="6" t="str">
        <f t="shared" si="39"/>
        <v>Percentil 2</v>
      </c>
      <c r="O557" s="6">
        <f t="shared" si="40"/>
        <v>105</v>
      </c>
    </row>
    <row r="558" spans="1:15" x14ac:dyDescent="0.25">
      <c r="A558" t="s">
        <v>182</v>
      </c>
      <c r="B558" t="s">
        <v>47</v>
      </c>
      <c r="C558" t="s">
        <v>48</v>
      </c>
      <c r="D558" s="6">
        <v>2744</v>
      </c>
      <c r="E558" t="s">
        <v>218</v>
      </c>
      <c r="F558" t="s">
        <v>62</v>
      </c>
      <c r="G558" t="s">
        <v>15</v>
      </c>
      <c r="H558" t="s">
        <v>180</v>
      </c>
      <c r="I558" s="6">
        <v>92</v>
      </c>
      <c r="J558" s="6">
        <v>96</v>
      </c>
      <c r="K558" s="6">
        <v>15</v>
      </c>
      <c r="L558" s="6">
        <v>96</v>
      </c>
      <c r="M558" s="6">
        <v>20</v>
      </c>
      <c r="N558" s="6" t="str">
        <f t="shared" si="39"/>
        <v>Percentil 2</v>
      </c>
      <c r="O558" s="6">
        <f t="shared" si="40"/>
        <v>105</v>
      </c>
    </row>
    <row r="559" spans="1:15" x14ac:dyDescent="0.25">
      <c r="A559" t="s">
        <v>182</v>
      </c>
      <c r="B559" t="s">
        <v>98</v>
      </c>
      <c r="C559" t="s">
        <v>99</v>
      </c>
      <c r="D559" s="6">
        <v>4102</v>
      </c>
      <c r="E559" t="s">
        <v>100</v>
      </c>
      <c r="F559" t="s">
        <v>19</v>
      </c>
      <c r="G559" t="s">
        <v>42</v>
      </c>
      <c r="H559" t="s">
        <v>180</v>
      </c>
      <c r="I559" s="6">
        <v>10</v>
      </c>
      <c r="J559" s="6">
        <v>90</v>
      </c>
      <c r="K559" s="6">
        <v>15</v>
      </c>
      <c r="L559" s="6">
        <v>96</v>
      </c>
      <c r="M559" s="6">
        <v>19</v>
      </c>
      <c r="N559" s="6" t="str">
        <f t="shared" si="39"/>
        <v>Percentil 2</v>
      </c>
      <c r="O559" s="6">
        <f t="shared" si="40"/>
        <v>105</v>
      </c>
    </row>
    <row r="560" spans="1:15" x14ac:dyDescent="0.25">
      <c r="A560" t="s">
        <v>182</v>
      </c>
      <c r="B560" t="s">
        <v>101</v>
      </c>
      <c r="C560" t="s">
        <v>102</v>
      </c>
      <c r="D560" s="6">
        <v>3102</v>
      </c>
      <c r="E560" t="s">
        <v>103</v>
      </c>
      <c r="F560" t="s">
        <v>19</v>
      </c>
      <c r="G560" t="s">
        <v>20</v>
      </c>
      <c r="H560" t="s">
        <v>180</v>
      </c>
      <c r="I560" s="6">
        <v>76</v>
      </c>
      <c r="J560" s="6">
        <v>94</v>
      </c>
      <c r="K560" s="6">
        <v>18</v>
      </c>
      <c r="L560" s="6">
        <v>96</v>
      </c>
      <c r="M560" s="6">
        <v>21</v>
      </c>
      <c r="N560" s="6" t="str">
        <f t="shared" si="39"/>
        <v>Percentil 2</v>
      </c>
      <c r="O560" s="6">
        <f t="shared" si="40"/>
        <v>105</v>
      </c>
    </row>
    <row r="561" spans="1:15" x14ac:dyDescent="0.25">
      <c r="A561" t="s">
        <v>182</v>
      </c>
      <c r="B561" t="s">
        <v>171</v>
      </c>
      <c r="C561" t="s">
        <v>32</v>
      </c>
      <c r="D561" s="6">
        <v>4107</v>
      </c>
      <c r="E561" t="s">
        <v>172</v>
      </c>
      <c r="F561" t="s">
        <v>19</v>
      </c>
      <c r="G561" t="s">
        <v>42</v>
      </c>
      <c r="H561" t="s">
        <v>180</v>
      </c>
      <c r="I561" s="6">
        <v>97</v>
      </c>
      <c r="J561" s="6">
        <v>96</v>
      </c>
      <c r="K561" s="6">
        <v>17</v>
      </c>
      <c r="L561" s="6">
        <v>96</v>
      </c>
      <c r="M561" s="6">
        <v>23</v>
      </c>
      <c r="N561" s="6" t="str">
        <f t="shared" si="39"/>
        <v>Percentil 2</v>
      </c>
      <c r="O561" s="6">
        <f t="shared" si="40"/>
        <v>105</v>
      </c>
    </row>
    <row r="562" spans="1:15" x14ac:dyDescent="0.25">
      <c r="A562" t="s">
        <v>182</v>
      </c>
      <c r="B562" t="s">
        <v>110</v>
      </c>
      <c r="C562" t="s">
        <v>111</v>
      </c>
      <c r="D562" s="6">
        <v>2207</v>
      </c>
      <c r="E562" t="s">
        <v>112</v>
      </c>
      <c r="F562" t="s">
        <v>113</v>
      </c>
      <c r="G562" t="s">
        <v>15</v>
      </c>
      <c r="H562" t="s">
        <v>180</v>
      </c>
      <c r="I562" s="6">
        <v>77</v>
      </c>
      <c r="J562" s="6">
        <v>95</v>
      </c>
      <c r="K562" s="6">
        <v>15</v>
      </c>
      <c r="L562" s="6">
        <v>96</v>
      </c>
      <c r="M562" s="6">
        <v>20</v>
      </c>
      <c r="N562" s="6" t="str">
        <f t="shared" si="39"/>
        <v>Percentil 2</v>
      </c>
      <c r="O562" s="6">
        <f t="shared" si="40"/>
        <v>105</v>
      </c>
    </row>
    <row r="563" spans="1:15" x14ac:dyDescent="0.25">
      <c r="A563" t="s">
        <v>182</v>
      </c>
      <c r="B563" t="s">
        <v>11</v>
      </c>
      <c r="C563" t="s">
        <v>12</v>
      </c>
      <c r="D563" s="6">
        <v>1826</v>
      </c>
      <c r="E563" t="s">
        <v>119</v>
      </c>
      <c r="F563" t="s">
        <v>27</v>
      </c>
      <c r="G563" t="s">
        <v>120</v>
      </c>
      <c r="H563" t="s">
        <v>180</v>
      </c>
      <c r="I563" s="6">
        <v>14</v>
      </c>
      <c r="J563" s="6">
        <v>94</v>
      </c>
      <c r="K563" s="6">
        <v>16</v>
      </c>
      <c r="L563" s="6">
        <v>96</v>
      </c>
      <c r="M563" s="6">
        <v>17</v>
      </c>
      <c r="N563" s="6" t="str">
        <f t="shared" si="39"/>
        <v>Percentil 2</v>
      </c>
      <c r="O563" s="6">
        <f t="shared" si="40"/>
        <v>105</v>
      </c>
    </row>
    <row r="564" spans="1:15" x14ac:dyDescent="0.25">
      <c r="A564" t="s">
        <v>182</v>
      </c>
      <c r="B564" t="s">
        <v>122</v>
      </c>
      <c r="C564" t="s">
        <v>123</v>
      </c>
      <c r="D564" s="6">
        <v>1827</v>
      </c>
      <c r="E564" t="s">
        <v>228</v>
      </c>
      <c r="F564" t="s">
        <v>62</v>
      </c>
      <c r="G564" t="s">
        <v>120</v>
      </c>
      <c r="H564" t="s">
        <v>180</v>
      </c>
      <c r="I564" s="6">
        <v>242</v>
      </c>
      <c r="J564" s="6">
        <v>92</v>
      </c>
      <c r="K564" s="6">
        <v>13</v>
      </c>
      <c r="L564" s="6">
        <v>95</v>
      </c>
      <c r="M564" s="6">
        <v>18</v>
      </c>
      <c r="N564" s="6" t="str">
        <f t="shared" si="39"/>
        <v>Percentil 1</v>
      </c>
      <c r="O564" s="6">
        <f t="shared" si="40"/>
        <v>115</v>
      </c>
    </row>
    <row r="565" spans="1:15" x14ac:dyDescent="0.25">
      <c r="A565" t="s">
        <v>182</v>
      </c>
      <c r="B565" t="s">
        <v>188</v>
      </c>
      <c r="C565" t="s">
        <v>25</v>
      </c>
      <c r="D565" s="6">
        <v>3834</v>
      </c>
      <c r="E565" t="s">
        <v>189</v>
      </c>
      <c r="F565" t="s">
        <v>27</v>
      </c>
      <c r="G565" t="s">
        <v>20</v>
      </c>
      <c r="H565" t="s">
        <v>180</v>
      </c>
      <c r="I565" s="6">
        <v>53</v>
      </c>
      <c r="J565" s="6">
        <v>93</v>
      </c>
      <c r="K565" s="6">
        <v>15</v>
      </c>
      <c r="L565" s="6">
        <v>94</v>
      </c>
      <c r="M565" s="6">
        <v>25</v>
      </c>
      <c r="N565" s="6" t="str">
        <f t="shared" si="39"/>
        <v>Percentil 1</v>
      </c>
      <c r="O565" s="6">
        <f t="shared" si="40"/>
        <v>116</v>
      </c>
    </row>
    <row r="566" spans="1:15" x14ac:dyDescent="0.25">
      <c r="A566" t="s">
        <v>182</v>
      </c>
      <c r="B566" t="s">
        <v>234</v>
      </c>
      <c r="C566" t="s">
        <v>65</v>
      </c>
      <c r="D566" s="6">
        <v>1215</v>
      </c>
      <c r="E566" t="s">
        <v>235</v>
      </c>
      <c r="F566" t="s">
        <v>113</v>
      </c>
      <c r="G566" t="s">
        <v>120</v>
      </c>
      <c r="H566" t="s">
        <v>180</v>
      </c>
      <c r="I566" s="6">
        <v>9</v>
      </c>
      <c r="J566" s="6">
        <v>99</v>
      </c>
      <c r="K566" s="6">
        <v>17</v>
      </c>
      <c r="L566" s="6">
        <v>94</v>
      </c>
      <c r="M566" s="6">
        <v>22</v>
      </c>
      <c r="N566" s="6" t="str">
        <f t="shared" si="39"/>
        <v>Percentil 1</v>
      </c>
      <c r="O566" s="6">
        <f t="shared" si="40"/>
        <v>116</v>
      </c>
    </row>
    <row r="567" spans="1:15" x14ac:dyDescent="0.25">
      <c r="A567" t="s">
        <v>182</v>
      </c>
      <c r="B567" t="s">
        <v>245</v>
      </c>
      <c r="C567" t="s">
        <v>102</v>
      </c>
      <c r="D567" s="6">
        <v>1210</v>
      </c>
      <c r="E567" t="s">
        <v>246</v>
      </c>
      <c r="F567" t="s">
        <v>113</v>
      </c>
      <c r="G567" t="s">
        <v>120</v>
      </c>
      <c r="H567" t="s">
        <v>180</v>
      </c>
      <c r="I567" s="6">
        <v>32</v>
      </c>
      <c r="J567" s="6">
        <v>94</v>
      </c>
      <c r="K567" s="6">
        <v>15</v>
      </c>
      <c r="L567" s="6">
        <v>94</v>
      </c>
      <c r="M567" s="6">
        <v>22</v>
      </c>
      <c r="N567" s="6" t="str">
        <f t="shared" si="39"/>
        <v>Percentil 1</v>
      </c>
      <c r="O567" s="6">
        <f t="shared" si="40"/>
        <v>116</v>
      </c>
    </row>
    <row r="568" spans="1:15" x14ac:dyDescent="0.25">
      <c r="A568" t="s">
        <v>182</v>
      </c>
      <c r="B568" t="s">
        <v>35</v>
      </c>
      <c r="C568" t="s">
        <v>36</v>
      </c>
      <c r="D568" s="6">
        <v>2805</v>
      </c>
      <c r="E568" t="s">
        <v>254</v>
      </c>
      <c r="F568" t="s">
        <v>27</v>
      </c>
      <c r="G568" t="s">
        <v>120</v>
      </c>
      <c r="H568" t="s">
        <v>180</v>
      </c>
      <c r="I568" s="6">
        <v>9</v>
      </c>
      <c r="J568" s="6">
        <v>97</v>
      </c>
      <c r="K568" s="6">
        <v>11</v>
      </c>
      <c r="L568" s="6">
        <v>94</v>
      </c>
      <c r="M568" s="6">
        <v>20</v>
      </c>
      <c r="N568" s="6" t="str">
        <f t="shared" si="39"/>
        <v>Percentil 1</v>
      </c>
      <c r="O568" s="6">
        <f t="shared" si="40"/>
        <v>116</v>
      </c>
    </row>
    <row r="569" spans="1:15" x14ac:dyDescent="0.25">
      <c r="A569" t="s">
        <v>182</v>
      </c>
      <c r="B569" t="s">
        <v>183</v>
      </c>
      <c r="C569" t="s">
        <v>123</v>
      </c>
      <c r="D569" s="6">
        <v>4112</v>
      </c>
      <c r="E569" t="s">
        <v>184</v>
      </c>
      <c r="F569" t="s">
        <v>19</v>
      </c>
      <c r="G569" t="s">
        <v>42</v>
      </c>
      <c r="H569" t="s">
        <v>180</v>
      </c>
      <c r="I569" s="6">
        <v>30</v>
      </c>
      <c r="J569" s="6">
        <v>95</v>
      </c>
      <c r="K569" s="6">
        <v>13</v>
      </c>
      <c r="L569" s="6">
        <v>93</v>
      </c>
      <c r="M569" s="6">
        <v>19</v>
      </c>
      <c r="N569" s="6" t="str">
        <f t="shared" si="39"/>
        <v>Percentil 1</v>
      </c>
      <c r="O569" s="6">
        <f t="shared" si="40"/>
        <v>120</v>
      </c>
    </row>
    <row r="570" spans="1:15" x14ac:dyDescent="0.25">
      <c r="A570" t="s">
        <v>182</v>
      </c>
      <c r="B570" t="s">
        <v>11</v>
      </c>
      <c r="C570" t="s">
        <v>12</v>
      </c>
      <c r="D570" s="6">
        <v>3819</v>
      </c>
      <c r="E570" t="s">
        <v>40</v>
      </c>
      <c r="F570" t="s">
        <v>27</v>
      </c>
      <c r="G570" t="s">
        <v>20</v>
      </c>
      <c r="H570" t="s">
        <v>180</v>
      </c>
      <c r="I570" s="6">
        <v>19</v>
      </c>
      <c r="J570" s="6">
        <v>97</v>
      </c>
      <c r="K570" s="6">
        <v>12</v>
      </c>
      <c r="L570" s="6">
        <v>93</v>
      </c>
      <c r="M570" s="6">
        <v>18</v>
      </c>
      <c r="N570" s="6" t="str">
        <f t="shared" si="39"/>
        <v>Percentil 1</v>
      </c>
      <c r="O570" s="6">
        <f t="shared" si="40"/>
        <v>120</v>
      </c>
    </row>
    <row r="571" spans="1:15" x14ac:dyDescent="0.25">
      <c r="A571" t="s">
        <v>182</v>
      </c>
      <c r="B571" t="s">
        <v>11</v>
      </c>
      <c r="C571" t="s">
        <v>12</v>
      </c>
      <c r="D571" s="6">
        <v>9913</v>
      </c>
      <c r="E571" t="s">
        <v>193</v>
      </c>
      <c r="F571" t="s">
        <v>27</v>
      </c>
      <c r="G571" t="s">
        <v>15</v>
      </c>
      <c r="H571" t="s">
        <v>180</v>
      </c>
      <c r="I571" s="6">
        <v>10</v>
      </c>
      <c r="J571" s="6">
        <v>103</v>
      </c>
      <c r="K571" s="6">
        <v>15</v>
      </c>
      <c r="L571" s="6">
        <v>93</v>
      </c>
      <c r="M571" s="6">
        <v>23</v>
      </c>
      <c r="N571" s="6" t="str">
        <f t="shared" si="39"/>
        <v>Percentil 1</v>
      </c>
      <c r="O571" s="6">
        <f t="shared" si="40"/>
        <v>120</v>
      </c>
    </row>
    <row r="572" spans="1:15" x14ac:dyDescent="0.25">
      <c r="A572" t="s">
        <v>182</v>
      </c>
      <c r="B572" t="s">
        <v>35</v>
      </c>
      <c r="C572" t="s">
        <v>36</v>
      </c>
      <c r="D572" s="6">
        <v>3114</v>
      </c>
      <c r="E572" t="s">
        <v>67</v>
      </c>
      <c r="F572" t="s">
        <v>19</v>
      </c>
      <c r="G572" t="s">
        <v>20</v>
      </c>
      <c r="H572" t="s">
        <v>180</v>
      </c>
      <c r="I572" s="6">
        <v>19</v>
      </c>
      <c r="J572" s="6">
        <v>92</v>
      </c>
      <c r="K572" s="6">
        <v>13</v>
      </c>
      <c r="L572" s="6">
        <v>93</v>
      </c>
      <c r="M572" s="6">
        <v>24</v>
      </c>
      <c r="N572" s="6" t="str">
        <f t="shared" si="39"/>
        <v>Percentil 1</v>
      </c>
      <c r="O572" s="6">
        <f t="shared" si="40"/>
        <v>120</v>
      </c>
    </row>
    <row r="573" spans="1:15" x14ac:dyDescent="0.25">
      <c r="A573" t="s">
        <v>182</v>
      </c>
      <c r="B573" t="s">
        <v>81</v>
      </c>
      <c r="C573" t="s">
        <v>82</v>
      </c>
      <c r="D573" s="6">
        <v>2743</v>
      </c>
      <c r="E573" t="s">
        <v>83</v>
      </c>
      <c r="F573" t="s">
        <v>62</v>
      </c>
      <c r="G573" t="s">
        <v>15</v>
      </c>
      <c r="H573" t="s">
        <v>180</v>
      </c>
      <c r="I573" s="6">
        <v>19</v>
      </c>
      <c r="J573" s="6">
        <v>102</v>
      </c>
      <c r="K573" s="6">
        <v>10</v>
      </c>
      <c r="L573" s="6">
        <v>93</v>
      </c>
      <c r="M573" s="6">
        <v>17</v>
      </c>
      <c r="N573" s="6" t="str">
        <f t="shared" si="39"/>
        <v>Percentil 1</v>
      </c>
      <c r="O573" s="6">
        <f t="shared" si="40"/>
        <v>120</v>
      </c>
    </row>
    <row r="574" spans="1:15" x14ac:dyDescent="0.25">
      <c r="A574" t="s">
        <v>182</v>
      </c>
      <c r="B574" t="s">
        <v>155</v>
      </c>
      <c r="C574" t="s">
        <v>156</v>
      </c>
      <c r="D574" s="6">
        <v>2711</v>
      </c>
      <c r="E574" t="s">
        <v>229</v>
      </c>
      <c r="F574" t="s">
        <v>62</v>
      </c>
      <c r="G574" t="s">
        <v>120</v>
      </c>
      <c r="H574" t="s">
        <v>180</v>
      </c>
      <c r="I574" s="6">
        <v>25</v>
      </c>
      <c r="J574" s="6">
        <v>96</v>
      </c>
      <c r="K574" s="6">
        <v>19</v>
      </c>
      <c r="L574" s="6">
        <v>93</v>
      </c>
      <c r="M574" s="6">
        <v>20</v>
      </c>
      <c r="N574" s="6" t="str">
        <f t="shared" si="39"/>
        <v>Percentil 1</v>
      </c>
      <c r="O574" s="6">
        <f t="shared" si="40"/>
        <v>120</v>
      </c>
    </row>
    <row r="575" spans="1:15" x14ac:dyDescent="0.25">
      <c r="A575" t="s">
        <v>182</v>
      </c>
      <c r="B575" t="s">
        <v>44</v>
      </c>
      <c r="C575" t="s">
        <v>45</v>
      </c>
      <c r="D575" s="6">
        <v>1217</v>
      </c>
      <c r="E575" t="s">
        <v>135</v>
      </c>
      <c r="F575" t="s">
        <v>113</v>
      </c>
      <c r="G575" t="s">
        <v>120</v>
      </c>
      <c r="H575" t="s">
        <v>180</v>
      </c>
      <c r="I575" s="6">
        <v>20</v>
      </c>
      <c r="J575" s="6">
        <v>94</v>
      </c>
      <c r="K575" s="6">
        <v>13</v>
      </c>
      <c r="L575" s="6">
        <v>93</v>
      </c>
      <c r="M575" s="6">
        <v>18</v>
      </c>
      <c r="N575" s="6" t="str">
        <f t="shared" si="39"/>
        <v>Percentil 1</v>
      </c>
      <c r="O575" s="6">
        <f t="shared" si="40"/>
        <v>120</v>
      </c>
    </row>
    <row r="576" spans="1:15" x14ac:dyDescent="0.25">
      <c r="A576" t="s">
        <v>182</v>
      </c>
      <c r="B576" t="s">
        <v>137</v>
      </c>
      <c r="C576" t="s">
        <v>32</v>
      </c>
      <c r="D576" s="6">
        <v>1122</v>
      </c>
      <c r="E576" t="s">
        <v>138</v>
      </c>
      <c r="F576" t="s">
        <v>19</v>
      </c>
      <c r="G576" t="s">
        <v>120</v>
      </c>
      <c r="H576" t="s">
        <v>180</v>
      </c>
      <c r="I576" s="6">
        <v>85</v>
      </c>
      <c r="J576" s="6">
        <v>89</v>
      </c>
      <c r="K576" s="6">
        <v>14</v>
      </c>
      <c r="L576" s="6">
        <v>93</v>
      </c>
      <c r="M576" s="6">
        <v>21</v>
      </c>
      <c r="N576" s="6" t="str">
        <f t="shared" si="39"/>
        <v>Percentil 1</v>
      </c>
      <c r="O576" s="6">
        <f t="shared" si="40"/>
        <v>120</v>
      </c>
    </row>
    <row r="577" spans="1:16" x14ac:dyDescent="0.25">
      <c r="A577" t="s">
        <v>182</v>
      </c>
      <c r="B577" t="s">
        <v>158</v>
      </c>
      <c r="C577" t="s">
        <v>159</v>
      </c>
      <c r="D577" s="6">
        <v>1118</v>
      </c>
      <c r="E577" t="s">
        <v>160</v>
      </c>
      <c r="F577" t="s">
        <v>19</v>
      </c>
      <c r="G577" t="s">
        <v>120</v>
      </c>
      <c r="H577" t="s">
        <v>180</v>
      </c>
      <c r="I577" s="6">
        <v>3</v>
      </c>
      <c r="J577" s="6">
        <v>91</v>
      </c>
      <c r="K577" s="6">
        <v>11</v>
      </c>
      <c r="L577" s="6">
        <v>93</v>
      </c>
      <c r="M577" s="6">
        <v>17</v>
      </c>
      <c r="N577" s="6" t="str">
        <f t="shared" si="39"/>
        <v>Percentil 1</v>
      </c>
      <c r="O577" s="6">
        <f t="shared" si="40"/>
        <v>120</v>
      </c>
    </row>
    <row r="578" spans="1:16" x14ac:dyDescent="0.25">
      <c r="A578" t="s">
        <v>182</v>
      </c>
      <c r="B578" t="s">
        <v>35</v>
      </c>
      <c r="C578" t="s">
        <v>36</v>
      </c>
      <c r="D578" s="6">
        <v>4818</v>
      </c>
      <c r="E578" t="s">
        <v>196</v>
      </c>
      <c r="F578" t="s">
        <v>27</v>
      </c>
      <c r="G578" t="s">
        <v>15</v>
      </c>
      <c r="H578" t="s">
        <v>180</v>
      </c>
      <c r="I578" s="6">
        <v>28</v>
      </c>
      <c r="J578" s="6">
        <v>90</v>
      </c>
      <c r="K578" s="6">
        <v>15</v>
      </c>
      <c r="L578" s="6">
        <v>92</v>
      </c>
      <c r="M578" s="6">
        <v>20</v>
      </c>
      <c r="N578" s="6" t="str">
        <f t="shared" ref="N578:N587" si="41">VLOOKUP(L578,$O$589:$P$593,2,1)</f>
        <v>Percentil 1</v>
      </c>
      <c r="O578" s="6">
        <f t="shared" ref="O578:O587" si="42">_xlfn.RANK.EQ(L578,$L$450:$L$587,0)</f>
        <v>129</v>
      </c>
    </row>
    <row r="579" spans="1:16" x14ac:dyDescent="0.25">
      <c r="A579" t="s">
        <v>182</v>
      </c>
      <c r="B579" t="s">
        <v>108</v>
      </c>
      <c r="C579" t="s">
        <v>29</v>
      </c>
      <c r="D579" s="6">
        <v>4110</v>
      </c>
      <c r="E579" t="s">
        <v>109</v>
      </c>
      <c r="F579" t="s">
        <v>19</v>
      </c>
      <c r="G579" t="s">
        <v>42</v>
      </c>
      <c r="H579" t="s">
        <v>180</v>
      </c>
      <c r="I579" s="6">
        <v>465</v>
      </c>
      <c r="J579" s="6">
        <v>92</v>
      </c>
      <c r="K579" s="6">
        <v>15</v>
      </c>
      <c r="L579" s="6">
        <v>91</v>
      </c>
      <c r="M579" s="6">
        <v>22</v>
      </c>
      <c r="N579" s="6" t="str">
        <f t="shared" si="41"/>
        <v>Percentil 1</v>
      </c>
      <c r="O579" s="6">
        <f t="shared" si="42"/>
        <v>130</v>
      </c>
    </row>
    <row r="580" spans="1:16" x14ac:dyDescent="0.25">
      <c r="A580" t="s">
        <v>182</v>
      </c>
      <c r="B580" t="s">
        <v>24</v>
      </c>
      <c r="C580" t="s">
        <v>25</v>
      </c>
      <c r="D580" s="6">
        <v>3807</v>
      </c>
      <c r="E580" t="s">
        <v>199</v>
      </c>
      <c r="F580" t="s">
        <v>27</v>
      </c>
      <c r="G580" t="s">
        <v>20</v>
      </c>
      <c r="H580" t="s">
        <v>180</v>
      </c>
      <c r="I580" s="6">
        <v>11</v>
      </c>
      <c r="J580" s="6">
        <v>89</v>
      </c>
      <c r="K580" s="6">
        <v>15</v>
      </c>
      <c r="L580" s="6">
        <v>89</v>
      </c>
      <c r="M580" s="6">
        <v>29</v>
      </c>
      <c r="N580" s="6" t="str">
        <f t="shared" si="41"/>
        <v>Percentil 1</v>
      </c>
      <c r="O580" s="6">
        <f t="shared" si="42"/>
        <v>131</v>
      </c>
    </row>
    <row r="581" spans="1:16" x14ac:dyDescent="0.25">
      <c r="A581" t="s">
        <v>182</v>
      </c>
      <c r="B581" t="s">
        <v>122</v>
      </c>
      <c r="C581" t="s">
        <v>123</v>
      </c>
      <c r="D581" s="6">
        <v>1722</v>
      </c>
      <c r="E581" t="s">
        <v>241</v>
      </c>
      <c r="F581" t="s">
        <v>62</v>
      </c>
      <c r="G581" t="s">
        <v>120</v>
      </c>
      <c r="H581" t="s">
        <v>180</v>
      </c>
      <c r="I581" s="6">
        <v>35</v>
      </c>
      <c r="J581" s="6">
        <v>88</v>
      </c>
      <c r="K581" s="6">
        <v>15</v>
      </c>
      <c r="L581" s="6">
        <v>87</v>
      </c>
      <c r="M581" s="6">
        <v>20</v>
      </c>
      <c r="N581" s="6" t="str">
        <f t="shared" si="41"/>
        <v>Percentil 1</v>
      </c>
      <c r="O581" s="6">
        <f t="shared" si="42"/>
        <v>132</v>
      </c>
    </row>
    <row r="582" spans="1:16" x14ac:dyDescent="0.25">
      <c r="A582" t="s">
        <v>182</v>
      </c>
      <c r="B582" t="s">
        <v>239</v>
      </c>
      <c r="C582" t="s">
        <v>99</v>
      </c>
      <c r="D582" s="6">
        <v>1218</v>
      </c>
      <c r="E582" t="s">
        <v>240</v>
      </c>
      <c r="F582" t="s">
        <v>113</v>
      </c>
      <c r="G582" t="s">
        <v>120</v>
      </c>
      <c r="H582" t="s">
        <v>180</v>
      </c>
      <c r="I582" s="6">
        <v>36</v>
      </c>
      <c r="J582" s="6">
        <v>84</v>
      </c>
      <c r="K582" s="6">
        <v>17</v>
      </c>
      <c r="L582" s="6">
        <v>82</v>
      </c>
      <c r="M582" s="6">
        <v>19</v>
      </c>
      <c r="N582" s="6" t="str">
        <f t="shared" si="41"/>
        <v>Percentil 1</v>
      </c>
      <c r="O582" s="6">
        <f t="shared" si="42"/>
        <v>133</v>
      </c>
    </row>
    <row r="583" spans="1:16" x14ac:dyDescent="0.25">
      <c r="A583" t="s">
        <v>182</v>
      </c>
      <c r="B583" t="s">
        <v>73</v>
      </c>
      <c r="C583" t="s">
        <v>74</v>
      </c>
      <c r="D583" s="6">
        <v>9907</v>
      </c>
      <c r="E583" t="s">
        <v>216</v>
      </c>
      <c r="F583" t="s">
        <v>62</v>
      </c>
      <c r="G583" t="s">
        <v>15</v>
      </c>
      <c r="H583" t="s">
        <v>180</v>
      </c>
      <c r="I583" s="6">
        <v>4</v>
      </c>
      <c r="J583" s="6">
        <v>86</v>
      </c>
      <c r="K583" s="6">
        <v>6</v>
      </c>
      <c r="L583" s="6">
        <v>80</v>
      </c>
      <c r="M583" s="6">
        <v>8</v>
      </c>
      <c r="N583" s="6" t="str">
        <f t="shared" si="41"/>
        <v>Percentil 1</v>
      </c>
      <c r="O583" s="6">
        <f t="shared" si="42"/>
        <v>134</v>
      </c>
    </row>
    <row r="584" spans="1:16" x14ac:dyDescent="0.25">
      <c r="A584" t="s">
        <v>182</v>
      </c>
      <c r="B584" t="s">
        <v>11</v>
      </c>
      <c r="C584" t="s">
        <v>12</v>
      </c>
      <c r="D584" s="6">
        <v>3824</v>
      </c>
      <c r="E584" t="s">
        <v>68</v>
      </c>
      <c r="F584" t="s">
        <v>27</v>
      </c>
      <c r="G584" t="s">
        <v>20</v>
      </c>
      <c r="H584" t="s">
        <v>180</v>
      </c>
      <c r="I584" s="6">
        <v>1</v>
      </c>
      <c r="J584" s="6">
        <v>91</v>
      </c>
      <c r="K584" s="6">
        <v>0</v>
      </c>
      <c r="L584" s="6">
        <v>78</v>
      </c>
      <c r="M584" s="6">
        <v>0</v>
      </c>
      <c r="N584" s="6" t="str">
        <f t="shared" si="41"/>
        <v>Percentil 1</v>
      </c>
      <c r="O584" s="6">
        <f t="shared" si="42"/>
        <v>135</v>
      </c>
    </row>
    <row r="585" spans="1:16" x14ac:dyDescent="0.25">
      <c r="A585" t="s">
        <v>182</v>
      </c>
      <c r="B585" t="s">
        <v>236</v>
      </c>
      <c r="C585" t="s">
        <v>237</v>
      </c>
      <c r="D585" s="6">
        <v>1115</v>
      </c>
      <c r="E585" t="s">
        <v>238</v>
      </c>
      <c r="F585" t="s">
        <v>19</v>
      </c>
      <c r="G585" t="s">
        <v>120</v>
      </c>
      <c r="H585" t="s">
        <v>180</v>
      </c>
      <c r="I585" s="6">
        <v>1</v>
      </c>
      <c r="J585" s="6">
        <v>81</v>
      </c>
      <c r="K585" s="6">
        <v>0</v>
      </c>
      <c r="L585" s="6">
        <v>68</v>
      </c>
      <c r="M585" s="6">
        <v>0</v>
      </c>
      <c r="N585" s="6" t="str">
        <f t="shared" si="41"/>
        <v>Percentil 1</v>
      </c>
      <c r="O585" s="6">
        <f t="shared" si="42"/>
        <v>136</v>
      </c>
    </row>
    <row r="586" spans="1:16" x14ac:dyDescent="0.25">
      <c r="A586" t="s">
        <v>182</v>
      </c>
      <c r="B586" t="s">
        <v>73</v>
      </c>
      <c r="C586" t="s">
        <v>74</v>
      </c>
      <c r="D586" s="6">
        <v>9905</v>
      </c>
      <c r="E586" t="s">
        <v>75</v>
      </c>
      <c r="F586" t="s">
        <v>62</v>
      </c>
      <c r="G586" t="s">
        <v>15</v>
      </c>
      <c r="H586" t="s">
        <v>180</v>
      </c>
      <c r="I586" s="6">
        <v>1</v>
      </c>
      <c r="J586" s="6">
        <v>68</v>
      </c>
      <c r="K586" s="6">
        <v>0</v>
      </c>
      <c r="L586" s="6">
        <v>64</v>
      </c>
      <c r="M586" s="6">
        <v>0</v>
      </c>
      <c r="N586" s="6" t="str">
        <f t="shared" si="41"/>
        <v>Percentil 1</v>
      </c>
      <c r="O586" s="6">
        <f t="shared" si="42"/>
        <v>137</v>
      </c>
    </row>
    <row r="587" spans="1:16" x14ac:dyDescent="0.25">
      <c r="A587" t="s">
        <v>182</v>
      </c>
      <c r="B587" t="s">
        <v>21</v>
      </c>
      <c r="C587" t="s">
        <v>22</v>
      </c>
      <c r="D587" s="6">
        <v>3831</v>
      </c>
      <c r="E587" t="s">
        <v>51</v>
      </c>
      <c r="F587" t="s">
        <v>27</v>
      </c>
      <c r="G587" t="s">
        <v>15</v>
      </c>
      <c r="H587" t="s">
        <v>180</v>
      </c>
      <c r="I587" s="6">
        <v>1</v>
      </c>
      <c r="J587" s="6">
        <v>73</v>
      </c>
      <c r="K587" s="6">
        <v>0</v>
      </c>
      <c r="L587" s="6">
        <v>63</v>
      </c>
      <c r="M587" s="6">
        <v>0</v>
      </c>
      <c r="N587" s="6" t="str">
        <f t="shared" si="41"/>
        <v>Percentil 1</v>
      </c>
      <c r="O587" s="6">
        <f t="shared" si="42"/>
        <v>138</v>
      </c>
    </row>
    <row r="589" spans="1:16" hidden="1" x14ac:dyDescent="0.25">
      <c r="N589" s="6">
        <v>0</v>
      </c>
      <c r="O589" s="6">
        <f>_xlfn.PERCENTILE.INC($L$450:$L$587,N589)</f>
        <v>63</v>
      </c>
      <c r="P589" t="s">
        <v>286</v>
      </c>
    </row>
    <row r="590" spans="1:16" hidden="1" x14ac:dyDescent="0.25">
      <c r="N590" s="6">
        <v>0.2</v>
      </c>
      <c r="O590" s="6">
        <f t="shared" ref="O590:O594" si="43">_xlfn.PERCENTILE.INC($L$450:$L$587,N590)</f>
        <v>96</v>
      </c>
      <c r="P590" t="s">
        <v>287</v>
      </c>
    </row>
    <row r="591" spans="1:16" hidden="1" x14ac:dyDescent="0.25">
      <c r="N591" s="6">
        <v>0.4</v>
      </c>
      <c r="O591" s="6">
        <f t="shared" si="43"/>
        <v>100</v>
      </c>
      <c r="P591" t="s">
        <v>288</v>
      </c>
    </row>
    <row r="592" spans="1:16" hidden="1" x14ac:dyDescent="0.25">
      <c r="N592" s="6">
        <v>0.6</v>
      </c>
      <c r="O592" s="6">
        <f t="shared" si="43"/>
        <v>103</v>
      </c>
      <c r="P592" t="s">
        <v>289</v>
      </c>
    </row>
    <row r="593" spans="1:16" hidden="1" x14ac:dyDescent="0.25">
      <c r="N593" s="6">
        <v>0.8</v>
      </c>
      <c r="O593" s="6">
        <f t="shared" si="43"/>
        <v>107</v>
      </c>
      <c r="P593" t="s">
        <v>290</v>
      </c>
    </row>
    <row r="594" spans="1:16" hidden="1" x14ac:dyDescent="0.25">
      <c r="N594" s="6">
        <v>1</v>
      </c>
      <c r="O594" s="6">
        <f t="shared" si="43"/>
        <v>130</v>
      </c>
    </row>
    <row r="597" spans="1:16" x14ac:dyDescent="0.25">
      <c r="A597" s="13" t="s">
        <v>181</v>
      </c>
      <c r="B597" s="13"/>
      <c r="C597" s="13"/>
      <c r="D597" s="13"/>
      <c r="E597" s="13"/>
      <c r="F597" s="13"/>
      <c r="G597" s="13"/>
      <c r="H597" s="13"/>
      <c r="I597" s="13"/>
      <c r="J597" s="13"/>
      <c r="K597" s="13"/>
      <c r="L597" s="13"/>
      <c r="M597" s="13"/>
      <c r="N597" s="13"/>
      <c r="O597" s="14"/>
      <c r="P597" s="7"/>
    </row>
    <row r="598" spans="1:16" ht="60" x14ac:dyDescent="0.25">
      <c r="A598" s="9" t="s">
        <v>1</v>
      </c>
      <c r="B598" s="9" t="s">
        <v>2</v>
      </c>
      <c r="C598" s="9" t="s">
        <v>3</v>
      </c>
      <c r="D598" s="9" t="s">
        <v>4</v>
      </c>
      <c r="E598" s="9" t="s">
        <v>5</v>
      </c>
      <c r="F598" s="9" t="s">
        <v>6</v>
      </c>
      <c r="G598" s="9" t="s">
        <v>7</v>
      </c>
      <c r="H598" s="9" t="s">
        <v>8</v>
      </c>
      <c r="I598" s="9" t="s">
        <v>9</v>
      </c>
      <c r="J598" s="9" t="s">
        <v>281</v>
      </c>
      <c r="K598" s="9" t="s">
        <v>282</v>
      </c>
      <c r="L598" s="9" t="s">
        <v>178</v>
      </c>
      <c r="M598" s="9" t="s">
        <v>283</v>
      </c>
      <c r="N598" s="9" t="s">
        <v>284</v>
      </c>
      <c r="O598" s="9" t="s">
        <v>285</v>
      </c>
      <c r="P598" s="8"/>
    </row>
    <row r="599" spans="1:16" x14ac:dyDescent="0.25">
      <c r="A599" t="s">
        <v>182</v>
      </c>
      <c r="B599" t="s">
        <v>11</v>
      </c>
      <c r="C599" t="s">
        <v>12</v>
      </c>
      <c r="D599" s="6">
        <v>9914</v>
      </c>
      <c r="E599" t="s">
        <v>58</v>
      </c>
      <c r="F599" t="s">
        <v>27</v>
      </c>
      <c r="G599" t="s">
        <v>15</v>
      </c>
      <c r="H599" t="s">
        <v>181</v>
      </c>
      <c r="I599" s="6">
        <v>2</v>
      </c>
      <c r="J599" s="6">
        <v>122</v>
      </c>
      <c r="K599" s="6">
        <v>6</v>
      </c>
      <c r="L599" s="6">
        <v>131</v>
      </c>
      <c r="M599" s="6">
        <v>13</v>
      </c>
      <c r="N599" s="6" t="str">
        <f>VLOOKUP(L599,$O$738:$P$742,2,1)</f>
        <v>Percentil 5</v>
      </c>
      <c r="O599" s="6">
        <f>_xlfn.RANK.EQ(L599,$L$599:$L$736,0)</f>
        <v>1</v>
      </c>
    </row>
    <row r="600" spans="1:16" x14ac:dyDescent="0.25">
      <c r="A600" t="s">
        <v>182</v>
      </c>
      <c r="B600" t="s">
        <v>131</v>
      </c>
      <c r="C600" t="s">
        <v>29</v>
      </c>
      <c r="D600" s="6">
        <v>1207</v>
      </c>
      <c r="E600" t="s">
        <v>141</v>
      </c>
      <c r="F600" t="s">
        <v>113</v>
      </c>
      <c r="G600" t="s">
        <v>120</v>
      </c>
      <c r="H600" t="s">
        <v>181</v>
      </c>
      <c r="I600" s="6">
        <v>2</v>
      </c>
      <c r="J600" s="6">
        <v>123</v>
      </c>
      <c r="K600" s="6">
        <v>11</v>
      </c>
      <c r="L600" s="6">
        <v>121</v>
      </c>
      <c r="M600" s="6">
        <v>6</v>
      </c>
      <c r="N600" s="6" t="str">
        <f>VLOOKUP(L600,$O$738:$P$742,2,1)</f>
        <v>Percentil 5</v>
      </c>
      <c r="O600" s="6">
        <f>_xlfn.RANK.EQ(L600,$L$599:$L$736,0)</f>
        <v>2</v>
      </c>
    </row>
    <row r="601" spans="1:16" x14ac:dyDescent="0.25">
      <c r="A601" t="s">
        <v>182</v>
      </c>
      <c r="B601" t="s">
        <v>117</v>
      </c>
      <c r="C601" t="s">
        <v>111</v>
      </c>
      <c r="D601" s="6">
        <v>1823</v>
      </c>
      <c r="E601" t="s">
        <v>121</v>
      </c>
      <c r="F601" t="s">
        <v>27</v>
      </c>
      <c r="G601" t="s">
        <v>120</v>
      </c>
      <c r="H601" t="s">
        <v>181</v>
      </c>
      <c r="I601" s="6">
        <v>12</v>
      </c>
      <c r="J601" s="6">
        <v>116</v>
      </c>
      <c r="K601" s="6">
        <v>19</v>
      </c>
      <c r="L601" s="6">
        <v>119</v>
      </c>
      <c r="M601" s="6">
        <v>23</v>
      </c>
      <c r="N601" s="6" t="str">
        <f>VLOOKUP(L601,$O$738:$P$742,2,1)</f>
        <v>Percentil 5</v>
      </c>
      <c r="O601" s="6">
        <f>_xlfn.RANK.EQ(L601,$L$599:$L$736,0)</f>
        <v>3</v>
      </c>
    </row>
    <row r="602" spans="1:16" x14ac:dyDescent="0.25">
      <c r="A602" t="s">
        <v>182</v>
      </c>
      <c r="B602" t="s">
        <v>24</v>
      </c>
      <c r="C602" t="s">
        <v>25</v>
      </c>
      <c r="D602" s="6">
        <v>2815</v>
      </c>
      <c r="E602" t="s">
        <v>191</v>
      </c>
      <c r="F602" t="s">
        <v>27</v>
      </c>
      <c r="G602" t="s">
        <v>15</v>
      </c>
      <c r="H602" t="s">
        <v>181</v>
      </c>
      <c r="I602" s="6">
        <v>3</v>
      </c>
      <c r="J602" s="6">
        <v>108</v>
      </c>
      <c r="K602" s="6">
        <v>6</v>
      </c>
      <c r="L602" s="6">
        <v>115</v>
      </c>
      <c r="M602" s="6">
        <v>21</v>
      </c>
      <c r="N602" s="6" t="str">
        <f>VLOOKUP(L602,$O$738:$P$742,2,1)</f>
        <v>Percentil 5</v>
      </c>
      <c r="O602" s="6">
        <f>_xlfn.RANK.EQ(L602,$L$599:$L$736,0)</f>
        <v>4</v>
      </c>
    </row>
    <row r="603" spans="1:16" x14ac:dyDescent="0.25">
      <c r="A603" t="s">
        <v>182</v>
      </c>
      <c r="B603" t="s">
        <v>155</v>
      </c>
      <c r="C603" t="s">
        <v>156</v>
      </c>
      <c r="D603" s="6">
        <v>2737</v>
      </c>
      <c r="E603" t="s">
        <v>213</v>
      </c>
      <c r="F603" t="s">
        <v>62</v>
      </c>
      <c r="G603" t="s">
        <v>15</v>
      </c>
      <c r="H603" t="s">
        <v>181</v>
      </c>
      <c r="I603" s="6">
        <v>1</v>
      </c>
      <c r="J603" s="6">
        <v>109</v>
      </c>
      <c r="K603" s="6">
        <v>0</v>
      </c>
      <c r="L603" s="6">
        <v>115</v>
      </c>
      <c r="M603" s="6">
        <v>0</v>
      </c>
      <c r="N603" s="6" t="str">
        <f>VLOOKUP(L603,$O$738:$P$742,2,1)</f>
        <v>Percentil 5</v>
      </c>
      <c r="O603" s="6">
        <f>_xlfn.RANK.EQ(L603,$L$599:$L$736,0)</f>
        <v>4</v>
      </c>
    </row>
    <row r="604" spans="1:16" x14ac:dyDescent="0.25">
      <c r="A604" t="s">
        <v>182</v>
      </c>
      <c r="B604" t="s">
        <v>24</v>
      </c>
      <c r="C604" t="s">
        <v>25</v>
      </c>
      <c r="D604" s="6">
        <v>3107</v>
      </c>
      <c r="E604" t="s">
        <v>89</v>
      </c>
      <c r="F604" t="s">
        <v>19</v>
      </c>
      <c r="G604" t="s">
        <v>15</v>
      </c>
      <c r="H604" t="s">
        <v>181</v>
      </c>
      <c r="I604" s="6">
        <v>9</v>
      </c>
      <c r="J604" s="6">
        <v>107</v>
      </c>
      <c r="K604" s="6">
        <v>18</v>
      </c>
      <c r="L604" s="6">
        <v>111</v>
      </c>
      <c r="M604" s="6">
        <v>19</v>
      </c>
      <c r="N604" s="6" t="str">
        <f>VLOOKUP(L604,$O$738:$P$742,2,1)</f>
        <v>Percentil 5</v>
      </c>
      <c r="O604" s="6">
        <f>_xlfn.RANK.EQ(L604,$L$599:$L$736,0)</f>
        <v>6</v>
      </c>
    </row>
    <row r="605" spans="1:16" x14ac:dyDescent="0.25">
      <c r="A605" t="s">
        <v>182</v>
      </c>
      <c r="B605" t="s">
        <v>31</v>
      </c>
      <c r="C605" t="s">
        <v>32</v>
      </c>
      <c r="D605" s="6">
        <v>9906</v>
      </c>
      <c r="E605" t="s">
        <v>197</v>
      </c>
      <c r="F605" t="s">
        <v>27</v>
      </c>
      <c r="G605" t="s">
        <v>15</v>
      </c>
      <c r="H605" t="s">
        <v>181</v>
      </c>
      <c r="I605" s="6">
        <v>2</v>
      </c>
      <c r="J605" s="6">
        <v>104</v>
      </c>
      <c r="K605" s="6">
        <v>11</v>
      </c>
      <c r="L605" s="6">
        <v>110</v>
      </c>
      <c r="M605" s="6">
        <v>4</v>
      </c>
      <c r="N605" s="6" t="str">
        <f>VLOOKUP(L605,$O$738:$P$742,2,1)</f>
        <v>Percentil 5</v>
      </c>
      <c r="O605" s="6">
        <f>_xlfn.RANK.EQ(L605,$L$599:$L$736,0)</f>
        <v>7</v>
      </c>
    </row>
    <row r="606" spans="1:16" x14ac:dyDescent="0.25">
      <c r="A606" t="s">
        <v>182</v>
      </c>
      <c r="B606" t="s">
        <v>230</v>
      </c>
      <c r="C606" t="s">
        <v>25</v>
      </c>
      <c r="D606" s="6">
        <v>1219</v>
      </c>
      <c r="E606" t="s">
        <v>231</v>
      </c>
      <c r="F606" t="s">
        <v>113</v>
      </c>
      <c r="G606" t="s">
        <v>120</v>
      </c>
      <c r="H606" t="s">
        <v>181</v>
      </c>
      <c r="I606" s="6">
        <v>7</v>
      </c>
      <c r="J606" s="6">
        <v>112</v>
      </c>
      <c r="K606" s="6">
        <v>18</v>
      </c>
      <c r="L606" s="6">
        <v>109</v>
      </c>
      <c r="M606" s="6">
        <v>22</v>
      </c>
      <c r="N606" s="6" t="str">
        <f>VLOOKUP(L606,$O$738:$P$742,2,1)</f>
        <v>Percentil 5</v>
      </c>
      <c r="O606" s="6">
        <f>_xlfn.RANK.EQ(L606,$L$599:$L$736,0)</f>
        <v>8</v>
      </c>
    </row>
    <row r="607" spans="1:16" x14ac:dyDescent="0.25">
      <c r="A607" t="s">
        <v>182</v>
      </c>
      <c r="B607" t="s">
        <v>11</v>
      </c>
      <c r="C607" t="s">
        <v>12</v>
      </c>
      <c r="D607" s="6">
        <v>5802</v>
      </c>
      <c r="E607" t="s">
        <v>144</v>
      </c>
      <c r="F607" t="s">
        <v>27</v>
      </c>
      <c r="G607" t="s">
        <v>120</v>
      </c>
      <c r="H607" t="s">
        <v>181</v>
      </c>
      <c r="I607" s="6">
        <v>669</v>
      </c>
      <c r="J607" s="6">
        <v>110</v>
      </c>
      <c r="K607" s="6">
        <v>16</v>
      </c>
      <c r="L607" s="6">
        <v>108</v>
      </c>
      <c r="M607" s="6">
        <v>22</v>
      </c>
      <c r="N607" s="6" t="str">
        <f>VLOOKUP(L607,$O$738:$P$742,2,1)</f>
        <v>Percentil 5</v>
      </c>
      <c r="O607" s="6">
        <f>_xlfn.RANK.EQ(L607,$L$599:$L$736,0)</f>
        <v>9</v>
      </c>
    </row>
    <row r="608" spans="1:16" x14ac:dyDescent="0.25">
      <c r="A608" t="s">
        <v>182</v>
      </c>
      <c r="B608" t="s">
        <v>11</v>
      </c>
      <c r="C608" t="s">
        <v>12</v>
      </c>
      <c r="D608" s="6">
        <v>1707</v>
      </c>
      <c r="E608" t="s">
        <v>204</v>
      </c>
      <c r="F608" t="s">
        <v>62</v>
      </c>
      <c r="G608" t="s">
        <v>120</v>
      </c>
      <c r="H608" t="s">
        <v>181</v>
      </c>
      <c r="I608" s="6">
        <v>3</v>
      </c>
      <c r="J608" s="6">
        <v>112</v>
      </c>
      <c r="K608" s="6">
        <v>7</v>
      </c>
      <c r="L608" s="6">
        <v>107</v>
      </c>
      <c r="M608" s="6">
        <v>8</v>
      </c>
      <c r="N608" s="6" t="str">
        <f>VLOOKUP(L608,$O$738:$P$742,2,1)</f>
        <v>Percentil 5</v>
      </c>
      <c r="O608" s="6">
        <f>_xlfn.RANK.EQ(L608,$L$599:$L$736,0)</f>
        <v>10</v>
      </c>
    </row>
    <row r="609" spans="1:15" x14ac:dyDescent="0.25">
      <c r="A609" t="s">
        <v>182</v>
      </c>
      <c r="B609" t="s">
        <v>11</v>
      </c>
      <c r="C609" t="s">
        <v>12</v>
      </c>
      <c r="D609" s="6">
        <v>1735</v>
      </c>
      <c r="E609" t="s">
        <v>249</v>
      </c>
      <c r="F609" t="s">
        <v>62</v>
      </c>
      <c r="G609" t="s">
        <v>120</v>
      </c>
      <c r="H609" t="s">
        <v>181</v>
      </c>
      <c r="I609" s="6">
        <v>53</v>
      </c>
      <c r="J609" s="6">
        <v>108</v>
      </c>
      <c r="K609" s="6">
        <v>12</v>
      </c>
      <c r="L609" s="6">
        <v>106</v>
      </c>
      <c r="M609" s="6">
        <v>18</v>
      </c>
      <c r="N609" s="6" t="str">
        <f>VLOOKUP(L609,$O$738:$P$742,2,1)</f>
        <v>Percentil 5</v>
      </c>
      <c r="O609" s="6">
        <f>_xlfn.RANK.EQ(L609,$L$599:$L$736,0)</f>
        <v>11</v>
      </c>
    </row>
    <row r="610" spans="1:15" x14ac:dyDescent="0.25">
      <c r="A610" t="s">
        <v>182</v>
      </c>
      <c r="B610" t="s">
        <v>117</v>
      </c>
      <c r="C610" t="s">
        <v>111</v>
      </c>
      <c r="D610" s="6">
        <v>2847</v>
      </c>
      <c r="E610" t="s">
        <v>165</v>
      </c>
      <c r="F610" t="s">
        <v>27</v>
      </c>
      <c r="G610" t="s">
        <v>15</v>
      </c>
      <c r="H610" t="s">
        <v>181</v>
      </c>
      <c r="I610" s="6">
        <v>7</v>
      </c>
      <c r="J610" s="6">
        <v>105</v>
      </c>
      <c r="K610" s="6">
        <v>18</v>
      </c>
      <c r="L610" s="6">
        <v>105</v>
      </c>
      <c r="M610" s="6">
        <v>27</v>
      </c>
      <c r="N610" s="6" t="str">
        <f>VLOOKUP(L610,$O$738:$P$742,2,1)</f>
        <v>Percentil 5</v>
      </c>
      <c r="O610" s="6">
        <f>_xlfn.RANK.EQ(L610,$L$599:$L$736,0)</f>
        <v>12</v>
      </c>
    </row>
    <row r="611" spans="1:15" x14ac:dyDescent="0.25">
      <c r="A611" t="s">
        <v>182</v>
      </c>
      <c r="B611" t="s">
        <v>11</v>
      </c>
      <c r="C611" t="s">
        <v>12</v>
      </c>
      <c r="D611" s="6">
        <v>2725</v>
      </c>
      <c r="E611" t="s">
        <v>115</v>
      </c>
      <c r="F611" t="s">
        <v>62</v>
      </c>
      <c r="G611" t="s">
        <v>15</v>
      </c>
      <c r="H611" t="s">
        <v>181</v>
      </c>
      <c r="I611" s="6">
        <v>828</v>
      </c>
      <c r="J611" s="6">
        <v>108</v>
      </c>
      <c r="K611" s="6">
        <v>17</v>
      </c>
      <c r="L611" s="6">
        <v>105</v>
      </c>
      <c r="M611" s="6">
        <v>23</v>
      </c>
      <c r="N611" s="6" t="str">
        <f>VLOOKUP(L611,$O$738:$P$742,2,1)</f>
        <v>Percentil 5</v>
      </c>
      <c r="O611" s="6">
        <f>_xlfn.RANK.EQ(L611,$L$599:$L$736,0)</f>
        <v>12</v>
      </c>
    </row>
    <row r="612" spans="1:15" x14ac:dyDescent="0.25">
      <c r="A612" t="s">
        <v>182</v>
      </c>
      <c r="B612" t="s">
        <v>35</v>
      </c>
      <c r="C612" t="s">
        <v>36</v>
      </c>
      <c r="D612" s="6">
        <v>2842</v>
      </c>
      <c r="E612" t="s">
        <v>55</v>
      </c>
      <c r="F612" t="s">
        <v>27</v>
      </c>
      <c r="G612" t="s">
        <v>15</v>
      </c>
      <c r="H612" t="s">
        <v>181</v>
      </c>
      <c r="I612" s="6">
        <v>2</v>
      </c>
      <c r="J612" s="6">
        <v>111</v>
      </c>
      <c r="K612" s="6">
        <v>17</v>
      </c>
      <c r="L612" s="6">
        <v>103</v>
      </c>
      <c r="M612" s="6">
        <v>28</v>
      </c>
      <c r="N612" s="6" t="str">
        <f>VLOOKUP(L612,$O$738:$P$742,2,1)</f>
        <v>Percentil 5</v>
      </c>
      <c r="O612" s="6">
        <f>_xlfn.RANK.EQ(L612,$L$599:$L$736,0)</f>
        <v>14</v>
      </c>
    </row>
    <row r="613" spans="1:15" x14ac:dyDescent="0.25">
      <c r="A613" t="s">
        <v>182</v>
      </c>
      <c r="B613" t="s">
        <v>11</v>
      </c>
      <c r="C613" t="s">
        <v>12</v>
      </c>
      <c r="D613" s="6">
        <v>9129</v>
      </c>
      <c r="E613" t="s">
        <v>206</v>
      </c>
      <c r="F613" t="s">
        <v>62</v>
      </c>
      <c r="G613" t="s">
        <v>15</v>
      </c>
      <c r="H613" t="s">
        <v>181</v>
      </c>
      <c r="I613" s="6">
        <v>50</v>
      </c>
      <c r="J613" s="6">
        <v>110</v>
      </c>
      <c r="K613" s="6">
        <v>14</v>
      </c>
      <c r="L613" s="6">
        <v>103</v>
      </c>
      <c r="M613" s="6">
        <v>20</v>
      </c>
      <c r="N613" s="6" t="str">
        <f>VLOOKUP(L613,$O$738:$P$742,2,1)</f>
        <v>Percentil 5</v>
      </c>
      <c r="O613" s="6">
        <f>_xlfn.RANK.EQ(L613,$L$599:$L$736,0)</f>
        <v>14</v>
      </c>
    </row>
    <row r="614" spans="1:15" x14ac:dyDescent="0.25">
      <c r="A614" t="s">
        <v>182</v>
      </c>
      <c r="B614" t="s">
        <v>11</v>
      </c>
      <c r="C614" t="s">
        <v>12</v>
      </c>
      <c r="D614" s="6">
        <v>2710</v>
      </c>
      <c r="E614" t="s">
        <v>215</v>
      </c>
      <c r="F614" t="s">
        <v>62</v>
      </c>
      <c r="G614" t="s">
        <v>15</v>
      </c>
      <c r="H614" t="s">
        <v>181</v>
      </c>
      <c r="I614" s="6">
        <v>33</v>
      </c>
      <c r="J614" s="6">
        <v>103</v>
      </c>
      <c r="K614" s="6">
        <v>13</v>
      </c>
      <c r="L614" s="6">
        <v>103</v>
      </c>
      <c r="M614" s="6">
        <v>20</v>
      </c>
      <c r="N614" s="6" t="str">
        <f>VLOOKUP(L614,$O$738:$P$742,2,1)</f>
        <v>Percentil 5</v>
      </c>
      <c r="O614" s="6">
        <f>_xlfn.RANK.EQ(L614,$L$599:$L$736,0)</f>
        <v>14</v>
      </c>
    </row>
    <row r="615" spans="1:15" x14ac:dyDescent="0.25">
      <c r="A615" t="s">
        <v>182</v>
      </c>
      <c r="B615" t="s">
        <v>155</v>
      </c>
      <c r="C615" t="s">
        <v>156</v>
      </c>
      <c r="D615" s="6">
        <v>9922</v>
      </c>
      <c r="E615" t="s">
        <v>219</v>
      </c>
      <c r="F615" t="s">
        <v>14</v>
      </c>
      <c r="G615" t="s">
        <v>20</v>
      </c>
      <c r="H615" t="s">
        <v>181</v>
      </c>
      <c r="I615" s="6">
        <v>3</v>
      </c>
      <c r="J615" s="6">
        <v>104</v>
      </c>
      <c r="K615" s="6">
        <v>9</v>
      </c>
      <c r="L615" s="6">
        <v>103</v>
      </c>
      <c r="M615" s="6">
        <v>14</v>
      </c>
      <c r="N615" s="6" t="str">
        <f>VLOOKUP(L615,$O$738:$P$742,2,1)</f>
        <v>Percentil 5</v>
      </c>
      <c r="O615" s="6">
        <f>_xlfn.RANK.EQ(L615,$L$599:$L$736,0)</f>
        <v>14</v>
      </c>
    </row>
    <row r="616" spans="1:15" x14ac:dyDescent="0.25">
      <c r="A616" t="s">
        <v>182</v>
      </c>
      <c r="B616" t="s">
        <v>24</v>
      </c>
      <c r="C616" t="s">
        <v>25</v>
      </c>
      <c r="D616" s="6">
        <v>3302</v>
      </c>
      <c r="E616" t="s">
        <v>107</v>
      </c>
      <c r="F616" t="s">
        <v>91</v>
      </c>
      <c r="G616" t="s">
        <v>15</v>
      </c>
      <c r="H616" t="s">
        <v>181</v>
      </c>
      <c r="I616" s="6">
        <v>742</v>
      </c>
      <c r="J616" s="6">
        <v>105</v>
      </c>
      <c r="K616" s="6">
        <v>16</v>
      </c>
      <c r="L616" s="6">
        <v>103</v>
      </c>
      <c r="M616" s="6">
        <v>23</v>
      </c>
      <c r="N616" s="6" t="str">
        <f>VLOOKUP(L616,$O$738:$P$742,2,1)</f>
        <v>Percentil 5</v>
      </c>
      <c r="O616" s="6">
        <f>_xlfn.RANK.EQ(L616,$L$599:$L$736,0)</f>
        <v>14</v>
      </c>
    </row>
    <row r="617" spans="1:15" x14ac:dyDescent="0.25">
      <c r="A617" t="s">
        <v>182</v>
      </c>
      <c r="B617" t="s">
        <v>11</v>
      </c>
      <c r="C617" t="s">
        <v>12</v>
      </c>
      <c r="D617" s="6">
        <v>1117</v>
      </c>
      <c r="E617" t="s">
        <v>148</v>
      </c>
      <c r="F617" t="s">
        <v>19</v>
      </c>
      <c r="G617" t="s">
        <v>120</v>
      </c>
      <c r="H617" t="s">
        <v>181</v>
      </c>
      <c r="I617" s="6">
        <v>20</v>
      </c>
      <c r="J617" s="6">
        <v>105</v>
      </c>
      <c r="K617" s="6">
        <v>15</v>
      </c>
      <c r="L617" s="6">
        <v>103</v>
      </c>
      <c r="M617" s="6">
        <v>22</v>
      </c>
      <c r="N617" s="6" t="str">
        <f>VLOOKUP(L617,$O$738:$P$742,2,1)</f>
        <v>Percentil 5</v>
      </c>
      <c r="O617" s="6">
        <f>_xlfn.RANK.EQ(L617,$L$599:$L$736,0)</f>
        <v>14</v>
      </c>
    </row>
    <row r="618" spans="1:15" x14ac:dyDescent="0.25">
      <c r="A618" t="s">
        <v>182</v>
      </c>
      <c r="B618" t="s">
        <v>24</v>
      </c>
      <c r="C618" t="s">
        <v>25</v>
      </c>
      <c r="D618" s="6">
        <v>1201</v>
      </c>
      <c r="E618" t="s">
        <v>127</v>
      </c>
      <c r="F618" t="s">
        <v>113</v>
      </c>
      <c r="G618" t="s">
        <v>120</v>
      </c>
      <c r="H618" t="s">
        <v>181</v>
      </c>
      <c r="I618" s="6">
        <v>2</v>
      </c>
      <c r="J618" s="6">
        <v>105</v>
      </c>
      <c r="K618" s="6">
        <v>23</v>
      </c>
      <c r="L618" s="6">
        <v>102</v>
      </c>
      <c r="M618" s="6">
        <v>30</v>
      </c>
      <c r="N618" s="6" t="str">
        <f>VLOOKUP(L618,$O$738:$P$742,2,1)</f>
        <v>Percentil 5</v>
      </c>
      <c r="O618" s="6">
        <f>_xlfn.RANK.EQ(L618,$L$599:$L$736,0)</f>
        <v>20</v>
      </c>
    </row>
    <row r="619" spans="1:15" x14ac:dyDescent="0.25">
      <c r="A619" t="s">
        <v>182</v>
      </c>
      <c r="B619" t="s">
        <v>117</v>
      </c>
      <c r="C619" t="s">
        <v>111</v>
      </c>
      <c r="D619" s="6">
        <v>3201</v>
      </c>
      <c r="E619" t="s">
        <v>118</v>
      </c>
      <c r="F619" t="s">
        <v>113</v>
      </c>
      <c r="G619" t="s">
        <v>20</v>
      </c>
      <c r="H619" t="s">
        <v>181</v>
      </c>
      <c r="I619" s="6">
        <v>1045</v>
      </c>
      <c r="J619" s="6">
        <v>103</v>
      </c>
      <c r="K619" s="6">
        <v>15</v>
      </c>
      <c r="L619" s="6">
        <v>101</v>
      </c>
      <c r="M619" s="6">
        <v>21</v>
      </c>
      <c r="N619" s="6" t="str">
        <f>VLOOKUP(L619,$O$738:$P$742,2,1)</f>
        <v>Percentil 5</v>
      </c>
      <c r="O619" s="6">
        <f>_xlfn.RANK.EQ(L619,$L$599:$L$736,0)</f>
        <v>21</v>
      </c>
    </row>
    <row r="620" spans="1:15" x14ac:dyDescent="0.25">
      <c r="A620" t="s">
        <v>182</v>
      </c>
      <c r="B620" t="s">
        <v>11</v>
      </c>
      <c r="C620" t="s">
        <v>12</v>
      </c>
      <c r="D620" s="6">
        <v>1703</v>
      </c>
      <c r="E620" t="s">
        <v>247</v>
      </c>
      <c r="F620" t="s">
        <v>62</v>
      </c>
      <c r="G620" t="s">
        <v>120</v>
      </c>
      <c r="H620" t="s">
        <v>181</v>
      </c>
      <c r="I620" s="6">
        <v>5</v>
      </c>
      <c r="J620" s="6">
        <v>103</v>
      </c>
      <c r="K620" s="6">
        <v>15</v>
      </c>
      <c r="L620" s="6">
        <v>101</v>
      </c>
      <c r="M620" s="6">
        <v>25</v>
      </c>
      <c r="N620" s="6" t="str">
        <f>VLOOKUP(L620,$O$738:$P$742,2,1)</f>
        <v>Percentil 5</v>
      </c>
      <c r="O620" s="6">
        <f>_xlfn.RANK.EQ(L620,$L$599:$L$736,0)</f>
        <v>21</v>
      </c>
    </row>
    <row r="621" spans="1:15" x14ac:dyDescent="0.25">
      <c r="A621" t="s">
        <v>182</v>
      </c>
      <c r="B621" t="s">
        <v>11</v>
      </c>
      <c r="C621" t="s">
        <v>12</v>
      </c>
      <c r="D621" s="6">
        <v>1121</v>
      </c>
      <c r="E621" t="s">
        <v>161</v>
      </c>
      <c r="F621" t="s">
        <v>19</v>
      </c>
      <c r="G621" t="s">
        <v>120</v>
      </c>
      <c r="H621" t="s">
        <v>181</v>
      </c>
      <c r="I621" s="6">
        <v>179</v>
      </c>
      <c r="J621" s="6">
        <v>107</v>
      </c>
      <c r="K621" s="6">
        <v>15</v>
      </c>
      <c r="L621" s="6">
        <v>101</v>
      </c>
      <c r="M621" s="6">
        <v>22</v>
      </c>
      <c r="N621" s="6" t="str">
        <f>VLOOKUP(L621,$O$738:$P$742,2,1)</f>
        <v>Percentil 5</v>
      </c>
      <c r="O621" s="6">
        <f>_xlfn.RANK.EQ(L621,$L$599:$L$736,0)</f>
        <v>21</v>
      </c>
    </row>
    <row r="622" spans="1:15" x14ac:dyDescent="0.25">
      <c r="A622" t="s">
        <v>182</v>
      </c>
      <c r="B622" t="s">
        <v>11</v>
      </c>
      <c r="C622" t="s">
        <v>12</v>
      </c>
      <c r="D622" s="6">
        <v>2829</v>
      </c>
      <c r="E622" t="s">
        <v>54</v>
      </c>
      <c r="F622" t="s">
        <v>27</v>
      </c>
      <c r="G622" t="s">
        <v>15</v>
      </c>
      <c r="H622" t="s">
        <v>181</v>
      </c>
      <c r="I622" s="6">
        <v>484</v>
      </c>
      <c r="J622" s="6">
        <v>100</v>
      </c>
      <c r="K622" s="6">
        <v>16</v>
      </c>
      <c r="L622" s="6">
        <v>100</v>
      </c>
      <c r="M622" s="6">
        <v>22</v>
      </c>
      <c r="N622" s="6" t="str">
        <f>VLOOKUP(L622,$O$738:$P$742,2,1)</f>
        <v>Percentil 5</v>
      </c>
      <c r="O622" s="6">
        <f>_xlfn.RANK.EQ(L622,$L$599:$L$736,0)</f>
        <v>24</v>
      </c>
    </row>
    <row r="623" spans="1:15" x14ac:dyDescent="0.25">
      <c r="A623" t="s">
        <v>182</v>
      </c>
      <c r="B623" t="s">
        <v>11</v>
      </c>
      <c r="C623" t="s">
        <v>12</v>
      </c>
      <c r="D623" s="6">
        <v>3712</v>
      </c>
      <c r="E623" t="s">
        <v>71</v>
      </c>
      <c r="F623" t="s">
        <v>62</v>
      </c>
      <c r="G623" t="s">
        <v>20</v>
      </c>
      <c r="H623" t="s">
        <v>181</v>
      </c>
      <c r="I623" s="6">
        <v>88</v>
      </c>
      <c r="J623" s="6">
        <v>100</v>
      </c>
      <c r="K623" s="6">
        <v>15</v>
      </c>
      <c r="L623" s="6">
        <v>100</v>
      </c>
      <c r="M623" s="6">
        <v>19</v>
      </c>
      <c r="N623" s="6" t="str">
        <f>VLOOKUP(L623,$O$738:$P$742,2,1)</f>
        <v>Percentil 5</v>
      </c>
      <c r="O623" s="6">
        <f>_xlfn.RANK.EQ(L623,$L$599:$L$736,0)</f>
        <v>24</v>
      </c>
    </row>
    <row r="624" spans="1:15" x14ac:dyDescent="0.25">
      <c r="A624" t="s">
        <v>182</v>
      </c>
      <c r="B624" t="s">
        <v>11</v>
      </c>
      <c r="C624" t="s">
        <v>12</v>
      </c>
      <c r="D624" s="6">
        <v>4726</v>
      </c>
      <c r="E624" t="s">
        <v>168</v>
      </c>
      <c r="F624" t="s">
        <v>62</v>
      </c>
      <c r="G624" t="s">
        <v>42</v>
      </c>
      <c r="H624" t="s">
        <v>181</v>
      </c>
      <c r="I624" s="6">
        <v>229</v>
      </c>
      <c r="J624" s="6">
        <v>104</v>
      </c>
      <c r="K624" s="6">
        <v>16</v>
      </c>
      <c r="L624" s="6">
        <v>100</v>
      </c>
      <c r="M624" s="6">
        <v>20</v>
      </c>
      <c r="N624" s="6" t="str">
        <f>VLOOKUP(L624,$O$738:$P$742,2,1)</f>
        <v>Percentil 5</v>
      </c>
      <c r="O624" s="6">
        <f>_xlfn.RANK.EQ(L624,$L$599:$L$736,0)</f>
        <v>24</v>
      </c>
    </row>
    <row r="625" spans="1:15" x14ac:dyDescent="0.25">
      <c r="A625" t="s">
        <v>182</v>
      </c>
      <c r="B625" t="s">
        <v>11</v>
      </c>
      <c r="C625" t="s">
        <v>12</v>
      </c>
      <c r="D625" s="6">
        <v>2713</v>
      </c>
      <c r="E625" t="s">
        <v>170</v>
      </c>
      <c r="F625" t="s">
        <v>62</v>
      </c>
      <c r="G625" t="s">
        <v>15</v>
      </c>
      <c r="H625" t="s">
        <v>181</v>
      </c>
      <c r="I625" s="6">
        <v>358</v>
      </c>
      <c r="J625" s="6">
        <v>105</v>
      </c>
      <c r="K625" s="6">
        <v>16</v>
      </c>
      <c r="L625" s="6">
        <v>100</v>
      </c>
      <c r="M625" s="6">
        <v>22</v>
      </c>
      <c r="N625" s="6" t="str">
        <f>VLOOKUP(L625,$O$738:$P$742,2,1)</f>
        <v>Percentil 5</v>
      </c>
      <c r="O625" s="6">
        <f>_xlfn.RANK.EQ(L625,$L$599:$L$736,0)</f>
        <v>24</v>
      </c>
    </row>
    <row r="626" spans="1:15" x14ac:dyDescent="0.25">
      <c r="A626" t="s">
        <v>182</v>
      </c>
      <c r="B626" t="s">
        <v>11</v>
      </c>
      <c r="C626" t="s">
        <v>12</v>
      </c>
      <c r="D626" s="6">
        <v>2745</v>
      </c>
      <c r="E626" t="s">
        <v>175</v>
      </c>
      <c r="F626" t="s">
        <v>62</v>
      </c>
      <c r="G626" t="s">
        <v>15</v>
      </c>
      <c r="H626" t="s">
        <v>181</v>
      </c>
      <c r="I626" s="6">
        <v>587</v>
      </c>
      <c r="J626" s="6">
        <v>106</v>
      </c>
      <c r="K626" s="6">
        <v>16</v>
      </c>
      <c r="L626" s="6">
        <v>100</v>
      </c>
      <c r="M626" s="6">
        <v>21</v>
      </c>
      <c r="N626" s="6" t="str">
        <f>VLOOKUP(L626,$O$738:$P$742,2,1)</f>
        <v>Percentil 5</v>
      </c>
      <c r="O626" s="6">
        <f>_xlfn.RANK.EQ(L626,$L$599:$L$736,0)</f>
        <v>24</v>
      </c>
    </row>
    <row r="627" spans="1:15" x14ac:dyDescent="0.25">
      <c r="A627" t="s">
        <v>182</v>
      </c>
      <c r="B627" t="s">
        <v>251</v>
      </c>
      <c r="C627" t="s">
        <v>32</v>
      </c>
      <c r="D627" s="6">
        <v>1829</v>
      </c>
      <c r="E627" t="s">
        <v>252</v>
      </c>
      <c r="F627" t="s">
        <v>27</v>
      </c>
      <c r="G627" t="s">
        <v>120</v>
      </c>
      <c r="H627" t="s">
        <v>181</v>
      </c>
      <c r="I627" s="6">
        <v>11</v>
      </c>
      <c r="J627" s="6">
        <v>98</v>
      </c>
      <c r="K627" s="6">
        <v>20</v>
      </c>
      <c r="L627" s="6">
        <v>100</v>
      </c>
      <c r="M627" s="6">
        <v>21</v>
      </c>
      <c r="N627" s="6" t="str">
        <f>VLOOKUP(L627,$O$738:$P$742,2,1)</f>
        <v>Percentil 5</v>
      </c>
      <c r="O627" s="6">
        <f>_xlfn.RANK.EQ(L627,$L$599:$L$736,0)</f>
        <v>24</v>
      </c>
    </row>
    <row r="628" spans="1:15" x14ac:dyDescent="0.25">
      <c r="A628" t="s">
        <v>182</v>
      </c>
      <c r="B628" t="s">
        <v>11</v>
      </c>
      <c r="C628" t="s">
        <v>12</v>
      </c>
      <c r="D628" s="6">
        <v>9903</v>
      </c>
      <c r="E628" t="s">
        <v>163</v>
      </c>
      <c r="F628" t="s">
        <v>27</v>
      </c>
      <c r="G628" t="s">
        <v>20</v>
      </c>
      <c r="H628" t="s">
        <v>181</v>
      </c>
      <c r="I628" s="6">
        <v>3</v>
      </c>
      <c r="J628" s="6">
        <v>104</v>
      </c>
      <c r="K628" s="6">
        <v>4</v>
      </c>
      <c r="L628" s="6">
        <v>99</v>
      </c>
      <c r="M628" s="6">
        <v>13</v>
      </c>
      <c r="N628" s="6" t="str">
        <f>VLOOKUP(L628,$O$738:$P$742,2,1)</f>
        <v>Percentil 4</v>
      </c>
      <c r="O628" s="6">
        <f>_xlfn.RANK.EQ(L628,$L$599:$L$736,0)</f>
        <v>30</v>
      </c>
    </row>
    <row r="629" spans="1:15" x14ac:dyDescent="0.25">
      <c r="A629" t="s">
        <v>182</v>
      </c>
      <c r="B629" t="s">
        <v>31</v>
      </c>
      <c r="C629" t="s">
        <v>32</v>
      </c>
      <c r="D629" s="6">
        <v>3803</v>
      </c>
      <c r="E629" t="s">
        <v>50</v>
      </c>
      <c r="F629" t="s">
        <v>27</v>
      </c>
      <c r="G629" t="s">
        <v>15</v>
      </c>
      <c r="H629" t="s">
        <v>181</v>
      </c>
      <c r="I629" s="6">
        <v>48</v>
      </c>
      <c r="J629" s="6">
        <v>103</v>
      </c>
      <c r="K629" s="6">
        <v>17</v>
      </c>
      <c r="L629" s="6">
        <v>99</v>
      </c>
      <c r="M629" s="6">
        <v>25</v>
      </c>
      <c r="N629" s="6" t="str">
        <f>VLOOKUP(L629,$O$738:$P$742,2,1)</f>
        <v>Percentil 4</v>
      </c>
      <c r="O629" s="6">
        <f>_xlfn.RANK.EQ(L629,$L$599:$L$736,0)</f>
        <v>30</v>
      </c>
    </row>
    <row r="630" spans="1:15" x14ac:dyDescent="0.25">
      <c r="A630" t="s">
        <v>182</v>
      </c>
      <c r="B630" t="s">
        <v>59</v>
      </c>
      <c r="C630" t="s">
        <v>60</v>
      </c>
      <c r="D630" s="6">
        <v>4709</v>
      </c>
      <c r="E630" t="s">
        <v>61</v>
      </c>
      <c r="F630" t="s">
        <v>62</v>
      </c>
      <c r="G630" t="s">
        <v>42</v>
      </c>
      <c r="H630" t="s">
        <v>181</v>
      </c>
      <c r="I630" s="6">
        <v>149</v>
      </c>
      <c r="J630" s="6">
        <v>104</v>
      </c>
      <c r="K630" s="6">
        <v>17</v>
      </c>
      <c r="L630" s="6">
        <v>99</v>
      </c>
      <c r="M630" s="6">
        <v>23</v>
      </c>
      <c r="N630" s="6" t="str">
        <f>VLOOKUP(L630,$O$738:$P$742,2,1)</f>
        <v>Percentil 4</v>
      </c>
      <c r="O630" s="6">
        <f>_xlfn.RANK.EQ(L630,$L$599:$L$736,0)</f>
        <v>30</v>
      </c>
    </row>
    <row r="631" spans="1:15" x14ac:dyDescent="0.25">
      <c r="A631" t="s">
        <v>182</v>
      </c>
      <c r="B631" t="s">
        <v>92</v>
      </c>
      <c r="C631" t="s">
        <v>36</v>
      </c>
      <c r="D631" s="6">
        <v>3117</v>
      </c>
      <c r="E631" t="s">
        <v>93</v>
      </c>
      <c r="F631" t="s">
        <v>19</v>
      </c>
      <c r="G631" t="s">
        <v>15</v>
      </c>
      <c r="H631" t="s">
        <v>181</v>
      </c>
      <c r="I631" s="6">
        <v>114</v>
      </c>
      <c r="J631" s="6">
        <v>106</v>
      </c>
      <c r="K631" s="6">
        <v>15</v>
      </c>
      <c r="L631" s="6">
        <v>99</v>
      </c>
      <c r="M631" s="6">
        <v>23</v>
      </c>
      <c r="N631" s="6" t="str">
        <f>VLOOKUP(L631,$O$738:$P$742,2,1)</f>
        <v>Percentil 4</v>
      </c>
      <c r="O631" s="6">
        <f>_xlfn.RANK.EQ(L631,$L$599:$L$736,0)</f>
        <v>30</v>
      </c>
    </row>
    <row r="632" spans="1:15" x14ac:dyDescent="0.25">
      <c r="A632" t="s">
        <v>182</v>
      </c>
      <c r="B632" t="s">
        <v>11</v>
      </c>
      <c r="C632" t="s">
        <v>12</v>
      </c>
      <c r="D632" s="6">
        <v>3719</v>
      </c>
      <c r="E632" t="s">
        <v>221</v>
      </c>
      <c r="F632" t="s">
        <v>62</v>
      </c>
      <c r="G632" t="s">
        <v>15</v>
      </c>
      <c r="H632" t="s">
        <v>181</v>
      </c>
      <c r="I632" s="6">
        <v>29</v>
      </c>
      <c r="J632" s="6">
        <v>105</v>
      </c>
      <c r="K632" s="6">
        <v>14</v>
      </c>
      <c r="L632" s="6">
        <v>99</v>
      </c>
      <c r="M632" s="6">
        <v>18</v>
      </c>
      <c r="N632" s="6" t="str">
        <f>VLOOKUP(L632,$O$738:$P$742,2,1)</f>
        <v>Percentil 4</v>
      </c>
      <c r="O632" s="6">
        <f>_xlfn.RANK.EQ(L632,$L$599:$L$736,0)</f>
        <v>30</v>
      </c>
    </row>
    <row r="633" spans="1:15" x14ac:dyDescent="0.25">
      <c r="A633" t="s">
        <v>182</v>
      </c>
      <c r="B633" t="s">
        <v>117</v>
      </c>
      <c r="C633" t="s">
        <v>111</v>
      </c>
      <c r="D633" s="6">
        <v>1204</v>
      </c>
      <c r="E633" t="s">
        <v>248</v>
      </c>
      <c r="F633" t="s">
        <v>113</v>
      </c>
      <c r="G633" t="s">
        <v>120</v>
      </c>
      <c r="H633" t="s">
        <v>181</v>
      </c>
      <c r="I633" s="6">
        <v>136</v>
      </c>
      <c r="J633" s="6">
        <v>102</v>
      </c>
      <c r="K633" s="6">
        <v>16</v>
      </c>
      <c r="L633" s="6">
        <v>99</v>
      </c>
      <c r="M633" s="6">
        <v>23</v>
      </c>
      <c r="N633" s="6" t="str">
        <f>VLOOKUP(L633,$O$738:$P$742,2,1)</f>
        <v>Percentil 4</v>
      </c>
      <c r="O633" s="6">
        <f>_xlfn.RANK.EQ(L633,$L$599:$L$736,0)</f>
        <v>30</v>
      </c>
    </row>
    <row r="634" spans="1:15" x14ac:dyDescent="0.25">
      <c r="A634" t="s">
        <v>182</v>
      </c>
      <c r="B634" t="s">
        <v>11</v>
      </c>
      <c r="C634" t="s">
        <v>12</v>
      </c>
      <c r="D634" s="6">
        <v>2102</v>
      </c>
      <c r="E634" t="s">
        <v>149</v>
      </c>
      <c r="F634" t="s">
        <v>19</v>
      </c>
      <c r="G634" t="s">
        <v>120</v>
      </c>
      <c r="H634" t="s">
        <v>181</v>
      </c>
      <c r="I634" s="6">
        <v>140</v>
      </c>
      <c r="J634" s="6">
        <v>102</v>
      </c>
      <c r="K634" s="6">
        <v>16</v>
      </c>
      <c r="L634" s="6">
        <v>99</v>
      </c>
      <c r="M634" s="6">
        <v>22</v>
      </c>
      <c r="N634" s="6" t="str">
        <f>VLOOKUP(L634,$O$738:$P$742,2,1)</f>
        <v>Percentil 4</v>
      </c>
      <c r="O634" s="6">
        <f>_xlfn.RANK.EQ(L634,$L$599:$L$736,0)</f>
        <v>30</v>
      </c>
    </row>
    <row r="635" spans="1:15" x14ac:dyDescent="0.25">
      <c r="A635" t="s">
        <v>182</v>
      </c>
      <c r="B635" t="s">
        <v>11</v>
      </c>
      <c r="C635" t="s">
        <v>12</v>
      </c>
      <c r="D635" s="6">
        <v>1704</v>
      </c>
      <c r="E635" t="s">
        <v>253</v>
      </c>
      <c r="F635" t="s">
        <v>62</v>
      </c>
      <c r="G635" t="s">
        <v>120</v>
      </c>
      <c r="H635" t="s">
        <v>181</v>
      </c>
      <c r="I635" s="6">
        <v>2</v>
      </c>
      <c r="J635" s="6">
        <v>103</v>
      </c>
      <c r="K635" s="6">
        <v>24</v>
      </c>
      <c r="L635" s="6">
        <v>99</v>
      </c>
      <c r="M635" s="6">
        <v>41</v>
      </c>
      <c r="N635" s="6" t="str">
        <f>VLOOKUP(L635,$O$738:$P$742,2,1)</f>
        <v>Percentil 4</v>
      </c>
      <c r="O635" s="6">
        <f>_xlfn.RANK.EQ(L635,$L$599:$L$736,0)</f>
        <v>30</v>
      </c>
    </row>
    <row r="636" spans="1:15" x14ac:dyDescent="0.25">
      <c r="A636" t="s">
        <v>182</v>
      </c>
      <c r="B636" t="s">
        <v>28</v>
      </c>
      <c r="C636" t="s">
        <v>29</v>
      </c>
      <c r="D636" s="6">
        <v>3811</v>
      </c>
      <c r="E636" t="s">
        <v>30</v>
      </c>
      <c r="F636" t="s">
        <v>27</v>
      </c>
      <c r="G636" t="s">
        <v>20</v>
      </c>
      <c r="H636" t="s">
        <v>181</v>
      </c>
      <c r="I636" s="6">
        <v>24</v>
      </c>
      <c r="J636" s="6">
        <v>99</v>
      </c>
      <c r="K636" s="6">
        <v>22</v>
      </c>
      <c r="L636" s="6">
        <v>98</v>
      </c>
      <c r="M636" s="6">
        <v>24</v>
      </c>
      <c r="N636" s="6" t="str">
        <f>VLOOKUP(L636,$O$738:$P$742,2,1)</f>
        <v>Percentil 4</v>
      </c>
      <c r="O636" s="6">
        <f>_xlfn.RANK.EQ(L636,$L$599:$L$736,0)</f>
        <v>38</v>
      </c>
    </row>
    <row r="637" spans="1:15" x14ac:dyDescent="0.25">
      <c r="A637" t="s">
        <v>182</v>
      </c>
      <c r="B637" t="s">
        <v>11</v>
      </c>
      <c r="C637" t="s">
        <v>12</v>
      </c>
      <c r="D637" s="6">
        <v>4702</v>
      </c>
      <c r="E637" t="s">
        <v>72</v>
      </c>
      <c r="F637" t="s">
        <v>62</v>
      </c>
      <c r="G637" t="s">
        <v>20</v>
      </c>
      <c r="H637" t="s">
        <v>181</v>
      </c>
      <c r="I637" s="6">
        <v>94</v>
      </c>
      <c r="J637" s="6">
        <v>102</v>
      </c>
      <c r="K637" s="6">
        <v>16</v>
      </c>
      <c r="L637" s="6">
        <v>98</v>
      </c>
      <c r="M637" s="6">
        <v>22</v>
      </c>
      <c r="N637" s="6" t="str">
        <f>VLOOKUP(L637,$O$738:$P$742,2,1)</f>
        <v>Percentil 4</v>
      </c>
      <c r="O637" s="6">
        <f>_xlfn.RANK.EQ(L637,$L$599:$L$736,0)</f>
        <v>38</v>
      </c>
    </row>
    <row r="638" spans="1:15" x14ac:dyDescent="0.25">
      <c r="A638" t="s">
        <v>182</v>
      </c>
      <c r="B638" t="s">
        <v>200</v>
      </c>
      <c r="C638" t="s">
        <v>25</v>
      </c>
      <c r="D638" s="6">
        <v>2739</v>
      </c>
      <c r="E638" t="s">
        <v>201</v>
      </c>
      <c r="F638" t="s">
        <v>62</v>
      </c>
      <c r="G638" t="s">
        <v>15</v>
      </c>
      <c r="H638" t="s">
        <v>181</v>
      </c>
      <c r="I638" s="6">
        <v>31</v>
      </c>
      <c r="J638" s="6">
        <v>98</v>
      </c>
      <c r="K638" s="6">
        <v>17</v>
      </c>
      <c r="L638" s="6">
        <v>98</v>
      </c>
      <c r="M638" s="6">
        <v>20</v>
      </c>
      <c r="N638" s="6" t="str">
        <f>VLOOKUP(L638,$O$738:$P$742,2,1)</f>
        <v>Percentil 4</v>
      </c>
      <c r="O638" s="6">
        <f>_xlfn.RANK.EQ(L638,$L$599:$L$736,0)</f>
        <v>38</v>
      </c>
    </row>
    <row r="639" spans="1:15" x14ac:dyDescent="0.25">
      <c r="A639" t="s">
        <v>182</v>
      </c>
      <c r="B639" t="s">
        <v>117</v>
      </c>
      <c r="C639" t="s">
        <v>111</v>
      </c>
      <c r="D639" s="6">
        <v>9902</v>
      </c>
      <c r="E639" t="s">
        <v>210</v>
      </c>
      <c r="F639" t="s">
        <v>62</v>
      </c>
      <c r="G639" t="s">
        <v>15</v>
      </c>
      <c r="H639" t="s">
        <v>181</v>
      </c>
      <c r="I639" s="6">
        <v>8</v>
      </c>
      <c r="J639" s="6">
        <v>107</v>
      </c>
      <c r="K639" s="6">
        <v>13</v>
      </c>
      <c r="L639" s="6">
        <v>98</v>
      </c>
      <c r="M639" s="6">
        <v>18</v>
      </c>
      <c r="N639" s="6" t="str">
        <f>VLOOKUP(L639,$O$738:$P$742,2,1)</f>
        <v>Percentil 4</v>
      </c>
      <c r="O639" s="6">
        <f>_xlfn.RANK.EQ(L639,$L$599:$L$736,0)</f>
        <v>38</v>
      </c>
    </row>
    <row r="640" spans="1:15" x14ac:dyDescent="0.25">
      <c r="A640" t="s">
        <v>182</v>
      </c>
      <c r="B640" t="s">
        <v>24</v>
      </c>
      <c r="C640" t="s">
        <v>25</v>
      </c>
      <c r="D640" s="6">
        <v>3720</v>
      </c>
      <c r="E640" t="s">
        <v>214</v>
      </c>
      <c r="F640" t="s">
        <v>62</v>
      </c>
      <c r="G640" t="s">
        <v>15</v>
      </c>
      <c r="H640" t="s">
        <v>181</v>
      </c>
      <c r="I640" s="6">
        <v>172</v>
      </c>
      <c r="J640" s="6">
        <v>105</v>
      </c>
      <c r="K640" s="6">
        <v>17</v>
      </c>
      <c r="L640" s="6">
        <v>98</v>
      </c>
      <c r="M640" s="6">
        <v>22</v>
      </c>
      <c r="N640" s="6" t="str">
        <f>VLOOKUP(L640,$O$738:$P$742,2,1)</f>
        <v>Percentil 4</v>
      </c>
      <c r="O640" s="6">
        <f>_xlfn.RANK.EQ(L640,$L$599:$L$736,0)</f>
        <v>38</v>
      </c>
    </row>
    <row r="641" spans="1:15" x14ac:dyDescent="0.25">
      <c r="A641" t="s">
        <v>182</v>
      </c>
      <c r="B641" t="s">
        <v>24</v>
      </c>
      <c r="C641" t="s">
        <v>25</v>
      </c>
      <c r="D641" s="6">
        <v>2209</v>
      </c>
      <c r="E641" t="s">
        <v>114</v>
      </c>
      <c r="F641" t="s">
        <v>113</v>
      </c>
      <c r="G641" t="s">
        <v>15</v>
      </c>
      <c r="H641" t="s">
        <v>181</v>
      </c>
      <c r="I641" s="6">
        <v>281</v>
      </c>
      <c r="J641" s="6">
        <v>103</v>
      </c>
      <c r="K641" s="6">
        <v>17</v>
      </c>
      <c r="L641" s="6">
        <v>98</v>
      </c>
      <c r="M641" s="6">
        <v>23</v>
      </c>
      <c r="N641" s="6" t="str">
        <f>VLOOKUP(L641,$O$738:$P$742,2,1)</f>
        <v>Percentil 4</v>
      </c>
      <c r="O641" s="6">
        <f>_xlfn.RANK.EQ(L641,$L$599:$L$736,0)</f>
        <v>38</v>
      </c>
    </row>
    <row r="642" spans="1:15" x14ac:dyDescent="0.25">
      <c r="A642" t="s">
        <v>182</v>
      </c>
      <c r="B642" t="s">
        <v>24</v>
      </c>
      <c r="C642" t="s">
        <v>25</v>
      </c>
      <c r="D642" s="6">
        <v>3204</v>
      </c>
      <c r="E642" t="s">
        <v>226</v>
      </c>
      <c r="F642" t="s">
        <v>113</v>
      </c>
      <c r="G642" t="s">
        <v>15</v>
      </c>
      <c r="H642" t="s">
        <v>181</v>
      </c>
      <c r="I642" s="6">
        <v>179</v>
      </c>
      <c r="J642" s="6">
        <v>106</v>
      </c>
      <c r="K642" s="6">
        <v>15</v>
      </c>
      <c r="L642" s="6">
        <v>98</v>
      </c>
      <c r="M642" s="6">
        <v>19</v>
      </c>
      <c r="N642" s="6" t="str">
        <f>VLOOKUP(L642,$O$738:$P$742,2,1)</f>
        <v>Percentil 4</v>
      </c>
      <c r="O642" s="6">
        <f>_xlfn.RANK.EQ(L642,$L$599:$L$736,0)</f>
        <v>38</v>
      </c>
    </row>
    <row r="643" spans="1:15" x14ac:dyDescent="0.25">
      <c r="A643" t="s">
        <v>182</v>
      </c>
      <c r="B643" t="s">
        <v>47</v>
      </c>
      <c r="C643" t="s">
        <v>48</v>
      </c>
      <c r="D643" s="6">
        <v>1720</v>
      </c>
      <c r="E643" t="s">
        <v>250</v>
      </c>
      <c r="F643" t="s">
        <v>62</v>
      </c>
      <c r="G643" t="s">
        <v>120</v>
      </c>
      <c r="H643" t="s">
        <v>181</v>
      </c>
      <c r="I643" s="6">
        <v>58</v>
      </c>
      <c r="J643" s="6">
        <v>103</v>
      </c>
      <c r="K643" s="6">
        <v>18</v>
      </c>
      <c r="L643" s="6">
        <v>98</v>
      </c>
      <c r="M643" s="6">
        <v>20</v>
      </c>
      <c r="N643" s="6" t="str">
        <f>VLOOKUP(L643,$O$738:$P$742,2,1)</f>
        <v>Percentil 4</v>
      </c>
      <c r="O643" s="6">
        <f>_xlfn.RANK.EQ(L643,$L$599:$L$736,0)</f>
        <v>38</v>
      </c>
    </row>
    <row r="644" spans="1:15" x14ac:dyDescent="0.25">
      <c r="A644" t="s">
        <v>182</v>
      </c>
      <c r="B644" t="s">
        <v>11</v>
      </c>
      <c r="C644" t="s">
        <v>12</v>
      </c>
      <c r="D644" s="6">
        <v>3826</v>
      </c>
      <c r="E644" t="s">
        <v>34</v>
      </c>
      <c r="F644" t="s">
        <v>27</v>
      </c>
      <c r="G644" t="s">
        <v>20</v>
      </c>
      <c r="H644" t="s">
        <v>181</v>
      </c>
      <c r="I644" s="6">
        <v>21</v>
      </c>
      <c r="J644" s="6">
        <v>102</v>
      </c>
      <c r="K644" s="6">
        <v>17</v>
      </c>
      <c r="L644" s="6">
        <v>97</v>
      </c>
      <c r="M644" s="6">
        <v>23</v>
      </c>
      <c r="N644" s="6" t="str">
        <f>VLOOKUP(L644,$O$738:$P$742,2,1)</f>
        <v>Percentil 4</v>
      </c>
      <c r="O644" s="6">
        <f>_xlfn.RANK.EQ(L644,$L$599:$L$736,0)</f>
        <v>46</v>
      </c>
    </row>
    <row r="645" spans="1:15" x14ac:dyDescent="0.25">
      <c r="A645" t="s">
        <v>182</v>
      </c>
      <c r="B645" t="s">
        <v>11</v>
      </c>
      <c r="C645" t="s">
        <v>12</v>
      </c>
      <c r="D645" s="6">
        <v>3819</v>
      </c>
      <c r="E645" t="s">
        <v>40</v>
      </c>
      <c r="F645" t="s">
        <v>27</v>
      </c>
      <c r="G645" t="s">
        <v>20</v>
      </c>
      <c r="H645" t="s">
        <v>181</v>
      </c>
      <c r="I645" s="6">
        <v>19</v>
      </c>
      <c r="J645" s="6">
        <v>97</v>
      </c>
      <c r="K645" s="6">
        <v>12</v>
      </c>
      <c r="L645" s="6">
        <v>97</v>
      </c>
      <c r="M645" s="6">
        <v>26</v>
      </c>
      <c r="N645" s="6" t="str">
        <f>VLOOKUP(L645,$O$738:$P$742,2,1)</f>
        <v>Percentil 4</v>
      </c>
      <c r="O645" s="6">
        <f>_xlfn.RANK.EQ(L645,$L$599:$L$736,0)</f>
        <v>46</v>
      </c>
    </row>
    <row r="646" spans="1:15" x14ac:dyDescent="0.25">
      <c r="A646" t="s">
        <v>182</v>
      </c>
      <c r="B646" t="s">
        <v>11</v>
      </c>
      <c r="C646" t="s">
        <v>12</v>
      </c>
      <c r="D646" s="6">
        <v>9904</v>
      </c>
      <c r="E646" t="s">
        <v>78</v>
      </c>
      <c r="F646" t="s">
        <v>62</v>
      </c>
      <c r="G646" t="s">
        <v>20</v>
      </c>
      <c r="H646" t="s">
        <v>181</v>
      </c>
      <c r="I646" s="6">
        <v>220</v>
      </c>
      <c r="J646" s="6">
        <v>101</v>
      </c>
      <c r="K646" s="6">
        <v>14</v>
      </c>
      <c r="L646" s="6">
        <v>97</v>
      </c>
      <c r="M646" s="6">
        <v>20</v>
      </c>
      <c r="N646" s="6" t="str">
        <f>VLOOKUP(L646,$O$738:$P$742,2,1)</f>
        <v>Percentil 4</v>
      </c>
      <c r="O646" s="6">
        <f>_xlfn.RANK.EQ(L646,$L$599:$L$736,0)</f>
        <v>46</v>
      </c>
    </row>
    <row r="647" spans="1:15" x14ac:dyDescent="0.25">
      <c r="A647" t="s">
        <v>182</v>
      </c>
      <c r="B647" t="s">
        <v>64</v>
      </c>
      <c r="C647" t="s">
        <v>65</v>
      </c>
      <c r="D647" s="6">
        <v>3724</v>
      </c>
      <c r="E647" t="s">
        <v>203</v>
      </c>
      <c r="F647" t="s">
        <v>62</v>
      </c>
      <c r="G647" t="s">
        <v>20</v>
      </c>
      <c r="H647" t="s">
        <v>181</v>
      </c>
      <c r="I647" s="6">
        <v>9</v>
      </c>
      <c r="J647" s="6">
        <v>101</v>
      </c>
      <c r="K647" s="6">
        <v>15</v>
      </c>
      <c r="L647" s="6">
        <v>97</v>
      </c>
      <c r="M647" s="6">
        <v>16</v>
      </c>
      <c r="N647" s="6" t="str">
        <f>VLOOKUP(L647,$O$738:$P$742,2,1)</f>
        <v>Percentil 4</v>
      </c>
      <c r="O647" s="6">
        <f>_xlfn.RANK.EQ(L647,$L$599:$L$736,0)</f>
        <v>46</v>
      </c>
    </row>
    <row r="648" spans="1:15" x14ac:dyDescent="0.25">
      <c r="A648" t="s">
        <v>182</v>
      </c>
      <c r="B648" t="s">
        <v>11</v>
      </c>
      <c r="C648" t="s">
        <v>12</v>
      </c>
      <c r="D648" s="6">
        <v>2728</v>
      </c>
      <c r="E648" t="s">
        <v>80</v>
      </c>
      <c r="F648" t="s">
        <v>62</v>
      </c>
      <c r="G648" t="s">
        <v>15</v>
      </c>
      <c r="H648" t="s">
        <v>181</v>
      </c>
      <c r="I648" s="6">
        <v>73</v>
      </c>
      <c r="J648" s="6">
        <v>106</v>
      </c>
      <c r="K648" s="6">
        <v>17</v>
      </c>
      <c r="L648" s="6">
        <v>97</v>
      </c>
      <c r="M648" s="6">
        <v>23</v>
      </c>
      <c r="N648" s="6" t="str">
        <f>VLOOKUP(L648,$O$738:$P$742,2,1)</f>
        <v>Percentil 4</v>
      </c>
      <c r="O648" s="6">
        <f>_xlfn.RANK.EQ(L648,$L$599:$L$736,0)</f>
        <v>46</v>
      </c>
    </row>
    <row r="649" spans="1:15" x14ac:dyDescent="0.25">
      <c r="A649" t="s">
        <v>182</v>
      </c>
      <c r="B649" t="s">
        <v>52</v>
      </c>
      <c r="C649" t="s">
        <v>25</v>
      </c>
      <c r="D649" s="6">
        <v>3812</v>
      </c>
      <c r="E649" t="s">
        <v>94</v>
      </c>
      <c r="F649" t="s">
        <v>27</v>
      </c>
      <c r="G649" t="s">
        <v>20</v>
      </c>
      <c r="H649" t="s">
        <v>181</v>
      </c>
      <c r="I649" s="6">
        <v>81</v>
      </c>
      <c r="J649" s="6">
        <v>101</v>
      </c>
      <c r="K649" s="6">
        <v>16</v>
      </c>
      <c r="L649" s="6">
        <v>97</v>
      </c>
      <c r="M649" s="6">
        <v>23</v>
      </c>
      <c r="N649" s="6" t="str">
        <f>VLOOKUP(L649,$O$738:$P$742,2,1)</f>
        <v>Percentil 4</v>
      </c>
      <c r="O649" s="6">
        <f>_xlfn.RANK.EQ(L649,$L$599:$L$736,0)</f>
        <v>46</v>
      </c>
    </row>
    <row r="650" spans="1:15" x14ac:dyDescent="0.25">
      <c r="A650" t="s">
        <v>182</v>
      </c>
      <c r="B650" t="s">
        <v>47</v>
      </c>
      <c r="C650" t="s">
        <v>48</v>
      </c>
      <c r="D650" s="6">
        <v>3817</v>
      </c>
      <c r="E650" t="s">
        <v>49</v>
      </c>
      <c r="F650" t="s">
        <v>27</v>
      </c>
      <c r="G650" t="s">
        <v>15</v>
      </c>
      <c r="H650" t="s">
        <v>181</v>
      </c>
      <c r="I650" s="6">
        <v>84</v>
      </c>
      <c r="J650" s="6">
        <v>102</v>
      </c>
      <c r="K650" s="6">
        <v>16</v>
      </c>
      <c r="L650" s="6">
        <v>96</v>
      </c>
      <c r="M650" s="6">
        <v>19</v>
      </c>
      <c r="N650" s="6" t="str">
        <f>VLOOKUP(L650,$O$738:$P$742,2,1)</f>
        <v>Percentil 4</v>
      </c>
      <c r="O650" s="6">
        <f>_xlfn.RANK.EQ(L650,$L$599:$L$736,0)</f>
        <v>52</v>
      </c>
    </row>
    <row r="651" spans="1:15" x14ac:dyDescent="0.25">
      <c r="A651" t="s">
        <v>182</v>
      </c>
      <c r="B651" t="s">
        <v>31</v>
      </c>
      <c r="C651" t="s">
        <v>32</v>
      </c>
      <c r="D651" s="6">
        <v>3301</v>
      </c>
      <c r="E651" t="s">
        <v>90</v>
      </c>
      <c r="F651" t="s">
        <v>91</v>
      </c>
      <c r="G651" t="s">
        <v>15</v>
      </c>
      <c r="H651" t="s">
        <v>181</v>
      </c>
      <c r="I651" s="6">
        <v>140</v>
      </c>
      <c r="J651" s="6">
        <v>100</v>
      </c>
      <c r="K651" s="6">
        <v>15</v>
      </c>
      <c r="L651" s="6">
        <v>96</v>
      </c>
      <c r="M651" s="6">
        <v>23</v>
      </c>
      <c r="N651" s="6" t="str">
        <f>VLOOKUP(L651,$O$738:$P$742,2,1)</f>
        <v>Percentil 4</v>
      </c>
      <c r="O651" s="6">
        <f>_xlfn.RANK.EQ(L651,$L$599:$L$736,0)</f>
        <v>52</v>
      </c>
    </row>
    <row r="652" spans="1:15" x14ac:dyDescent="0.25">
      <c r="A652" t="s">
        <v>182</v>
      </c>
      <c r="B652" t="s">
        <v>122</v>
      </c>
      <c r="C652" t="s">
        <v>123</v>
      </c>
      <c r="D652" s="6">
        <v>1112</v>
      </c>
      <c r="E652" t="s">
        <v>128</v>
      </c>
      <c r="F652" t="s">
        <v>19</v>
      </c>
      <c r="G652" t="s">
        <v>120</v>
      </c>
      <c r="H652" t="s">
        <v>181</v>
      </c>
      <c r="I652" s="6">
        <v>92</v>
      </c>
      <c r="J652" s="6">
        <v>100</v>
      </c>
      <c r="K652" s="6">
        <v>15</v>
      </c>
      <c r="L652" s="6">
        <v>96</v>
      </c>
      <c r="M652" s="6">
        <v>24</v>
      </c>
      <c r="N652" s="6" t="str">
        <f>VLOOKUP(L652,$O$738:$P$742,2,1)</f>
        <v>Percentil 4</v>
      </c>
      <c r="O652" s="6">
        <f>_xlfn.RANK.EQ(L652,$L$599:$L$736,0)</f>
        <v>52</v>
      </c>
    </row>
    <row r="653" spans="1:15" x14ac:dyDescent="0.25">
      <c r="A653" t="s">
        <v>182</v>
      </c>
      <c r="B653" t="s">
        <v>145</v>
      </c>
      <c r="C653" t="s">
        <v>102</v>
      </c>
      <c r="D653" s="6">
        <v>1209</v>
      </c>
      <c r="E653" t="s">
        <v>146</v>
      </c>
      <c r="F653" t="s">
        <v>113</v>
      </c>
      <c r="G653" t="s">
        <v>120</v>
      </c>
      <c r="H653" t="s">
        <v>181</v>
      </c>
      <c r="I653" s="6">
        <v>52</v>
      </c>
      <c r="J653" s="6">
        <v>99</v>
      </c>
      <c r="K653" s="6">
        <v>17</v>
      </c>
      <c r="L653" s="6">
        <v>96</v>
      </c>
      <c r="M653" s="6">
        <v>22</v>
      </c>
      <c r="N653" s="6" t="str">
        <f>VLOOKUP(L653,$O$738:$P$742,2,1)</f>
        <v>Percentil 4</v>
      </c>
      <c r="O653" s="6">
        <f>_xlfn.RANK.EQ(L653,$L$599:$L$736,0)</f>
        <v>52</v>
      </c>
    </row>
    <row r="654" spans="1:15" x14ac:dyDescent="0.25">
      <c r="A654" t="s">
        <v>182</v>
      </c>
      <c r="B654" t="s">
        <v>11</v>
      </c>
      <c r="C654" t="s">
        <v>12</v>
      </c>
      <c r="D654" s="6">
        <v>9915</v>
      </c>
      <c r="E654" t="s">
        <v>255</v>
      </c>
      <c r="F654" t="s">
        <v>62</v>
      </c>
      <c r="G654" t="s">
        <v>15</v>
      </c>
      <c r="H654" t="s">
        <v>181</v>
      </c>
      <c r="I654" s="6">
        <v>23</v>
      </c>
      <c r="J654" s="6">
        <v>103</v>
      </c>
      <c r="K654" s="6">
        <v>16</v>
      </c>
      <c r="L654" s="6">
        <v>96</v>
      </c>
      <c r="M654" s="6">
        <v>24</v>
      </c>
      <c r="N654" s="6" t="str">
        <f>VLOOKUP(L654,$O$738:$P$742,2,1)</f>
        <v>Percentil 4</v>
      </c>
      <c r="O654" s="6">
        <f>_xlfn.RANK.EQ(L654,$L$599:$L$736,0)</f>
        <v>52</v>
      </c>
    </row>
    <row r="655" spans="1:15" x14ac:dyDescent="0.25">
      <c r="A655" t="s">
        <v>182</v>
      </c>
      <c r="B655" t="s">
        <v>21</v>
      </c>
      <c r="C655" t="s">
        <v>22</v>
      </c>
      <c r="D655" s="6">
        <v>3104</v>
      </c>
      <c r="E655" t="s">
        <v>23</v>
      </c>
      <c r="F655" t="s">
        <v>19</v>
      </c>
      <c r="G655" t="s">
        <v>15</v>
      </c>
      <c r="H655" t="s">
        <v>181</v>
      </c>
      <c r="I655" s="6">
        <v>207</v>
      </c>
      <c r="J655" s="6">
        <v>99</v>
      </c>
      <c r="K655" s="6">
        <v>15</v>
      </c>
      <c r="L655" s="6">
        <v>95</v>
      </c>
      <c r="M655" s="6">
        <v>21</v>
      </c>
      <c r="N655" s="6" t="str">
        <f>VLOOKUP(L655,$O$738:$P$742,2,1)</f>
        <v>Percentil 3</v>
      </c>
      <c r="O655" s="6">
        <f>_xlfn.RANK.EQ(L655,$L$599:$L$736,0)</f>
        <v>57</v>
      </c>
    </row>
    <row r="656" spans="1:15" x14ac:dyDescent="0.25">
      <c r="A656" t="s">
        <v>182</v>
      </c>
      <c r="B656" t="s">
        <v>31</v>
      </c>
      <c r="C656" t="s">
        <v>32</v>
      </c>
      <c r="D656" s="6">
        <v>3806</v>
      </c>
      <c r="E656" t="s">
        <v>33</v>
      </c>
      <c r="F656" t="s">
        <v>27</v>
      </c>
      <c r="G656" t="s">
        <v>20</v>
      </c>
      <c r="H656" t="s">
        <v>181</v>
      </c>
      <c r="I656" s="6">
        <v>9</v>
      </c>
      <c r="J656" s="6">
        <v>94</v>
      </c>
      <c r="K656" s="6">
        <v>14</v>
      </c>
      <c r="L656" s="6">
        <v>95</v>
      </c>
      <c r="M656" s="6">
        <v>17</v>
      </c>
      <c r="N656" s="6" t="str">
        <f>VLOOKUP(L656,$O$738:$P$742,2,1)</f>
        <v>Percentil 3</v>
      </c>
      <c r="O656" s="6">
        <f>_xlfn.RANK.EQ(L656,$L$599:$L$736,0)</f>
        <v>57</v>
      </c>
    </row>
    <row r="657" spans="1:15" x14ac:dyDescent="0.25">
      <c r="A657" t="s">
        <v>182</v>
      </c>
      <c r="B657" t="s">
        <v>16</v>
      </c>
      <c r="C657" t="s">
        <v>17</v>
      </c>
      <c r="D657" s="6">
        <v>2825</v>
      </c>
      <c r="E657" t="s">
        <v>198</v>
      </c>
      <c r="F657" t="s">
        <v>27</v>
      </c>
      <c r="G657" t="s">
        <v>15</v>
      </c>
      <c r="H657" t="s">
        <v>181</v>
      </c>
      <c r="I657" s="6">
        <v>63</v>
      </c>
      <c r="J657" s="6">
        <v>98</v>
      </c>
      <c r="K657" s="6">
        <v>17</v>
      </c>
      <c r="L657" s="6">
        <v>95</v>
      </c>
      <c r="M657" s="6">
        <v>22</v>
      </c>
      <c r="N657" s="6" t="str">
        <f>VLOOKUP(L657,$O$738:$P$742,2,1)</f>
        <v>Percentil 3</v>
      </c>
      <c r="O657" s="6">
        <f>_xlfn.RANK.EQ(L657,$L$599:$L$736,0)</f>
        <v>57</v>
      </c>
    </row>
    <row r="658" spans="1:15" x14ac:dyDescent="0.25">
      <c r="A658" t="s">
        <v>182</v>
      </c>
      <c r="B658" t="s">
        <v>35</v>
      </c>
      <c r="C658" t="s">
        <v>36</v>
      </c>
      <c r="D658" s="6">
        <v>3114</v>
      </c>
      <c r="E658" t="s">
        <v>67</v>
      </c>
      <c r="F658" t="s">
        <v>19</v>
      </c>
      <c r="G658" t="s">
        <v>20</v>
      </c>
      <c r="H658" t="s">
        <v>181</v>
      </c>
      <c r="I658" s="6">
        <v>19</v>
      </c>
      <c r="J658" s="6">
        <v>92</v>
      </c>
      <c r="K658" s="6">
        <v>13</v>
      </c>
      <c r="L658" s="6">
        <v>95</v>
      </c>
      <c r="M658" s="6">
        <v>17</v>
      </c>
      <c r="N658" s="6" t="str">
        <f>VLOOKUP(L658,$O$738:$P$742,2,1)</f>
        <v>Percentil 3</v>
      </c>
      <c r="O658" s="6">
        <f>_xlfn.RANK.EQ(L658,$L$599:$L$736,0)</f>
        <v>57</v>
      </c>
    </row>
    <row r="659" spans="1:15" x14ac:dyDescent="0.25">
      <c r="A659" t="s">
        <v>182</v>
      </c>
      <c r="B659" t="s">
        <v>11</v>
      </c>
      <c r="C659" t="s">
        <v>12</v>
      </c>
      <c r="D659" s="6">
        <v>3702</v>
      </c>
      <c r="E659" t="s">
        <v>202</v>
      </c>
      <c r="F659" t="s">
        <v>62</v>
      </c>
      <c r="G659" t="s">
        <v>20</v>
      </c>
      <c r="H659" t="s">
        <v>181</v>
      </c>
      <c r="I659" s="6">
        <v>32</v>
      </c>
      <c r="J659" s="6">
        <v>101</v>
      </c>
      <c r="K659" s="6">
        <v>14</v>
      </c>
      <c r="L659" s="6">
        <v>95</v>
      </c>
      <c r="M659" s="6">
        <v>18</v>
      </c>
      <c r="N659" s="6" t="str">
        <f>VLOOKUP(L659,$O$738:$P$742,2,1)</f>
        <v>Percentil 3</v>
      </c>
      <c r="O659" s="6">
        <f>_xlfn.RANK.EQ(L659,$L$599:$L$736,0)</f>
        <v>57</v>
      </c>
    </row>
    <row r="660" spans="1:15" x14ac:dyDescent="0.25">
      <c r="A660" t="s">
        <v>182</v>
      </c>
      <c r="B660" t="s">
        <v>47</v>
      </c>
      <c r="C660" t="s">
        <v>48</v>
      </c>
      <c r="D660" s="6">
        <v>2744</v>
      </c>
      <c r="E660" t="s">
        <v>218</v>
      </c>
      <c r="F660" t="s">
        <v>62</v>
      </c>
      <c r="G660" t="s">
        <v>15</v>
      </c>
      <c r="H660" t="s">
        <v>181</v>
      </c>
      <c r="I660" s="6">
        <v>92</v>
      </c>
      <c r="J660" s="6">
        <v>96</v>
      </c>
      <c r="K660" s="6">
        <v>15</v>
      </c>
      <c r="L660" s="6">
        <v>95</v>
      </c>
      <c r="M660" s="6">
        <v>20</v>
      </c>
      <c r="N660" s="6" t="str">
        <f>VLOOKUP(L660,$O$738:$P$742,2,1)</f>
        <v>Percentil 3</v>
      </c>
      <c r="O660" s="6">
        <f>_xlfn.RANK.EQ(L660,$L$599:$L$736,0)</f>
        <v>57</v>
      </c>
    </row>
    <row r="661" spans="1:15" x14ac:dyDescent="0.25">
      <c r="A661" t="s">
        <v>182</v>
      </c>
      <c r="B661" t="s">
        <v>11</v>
      </c>
      <c r="C661" t="s">
        <v>12</v>
      </c>
      <c r="D661" s="6">
        <v>9128</v>
      </c>
      <c r="E661" t="s">
        <v>223</v>
      </c>
      <c r="F661" t="s">
        <v>62</v>
      </c>
      <c r="G661" t="s">
        <v>20</v>
      </c>
      <c r="H661" t="s">
        <v>181</v>
      </c>
      <c r="I661" s="6">
        <v>64</v>
      </c>
      <c r="J661" s="6">
        <v>117</v>
      </c>
      <c r="K661" s="6">
        <v>18</v>
      </c>
      <c r="L661" s="6">
        <v>95</v>
      </c>
      <c r="M661" s="6">
        <v>22</v>
      </c>
      <c r="N661" s="6" t="str">
        <f>VLOOKUP(L661,$O$738:$P$742,2,1)</f>
        <v>Percentil 3</v>
      </c>
      <c r="O661" s="6">
        <f>_xlfn.RANK.EQ(L661,$L$599:$L$736,0)</f>
        <v>57</v>
      </c>
    </row>
    <row r="662" spans="1:15" x14ac:dyDescent="0.25">
      <c r="A662" t="s">
        <v>182</v>
      </c>
      <c r="B662" t="s">
        <v>31</v>
      </c>
      <c r="C662" t="s">
        <v>32</v>
      </c>
      <c r="D662" s="6">
        <v>1830</v>
      </c>
      <c r="E662" t="s">
        <v>125</v>
      </c>
      <c r="F662" t="s">
        <v>27</v>
      </c>
      <c r="G662" t="s">
        <v>120</v>
      </c>
      <c r="H662" t="s">
        <v>181</v>
      </c>
      <c r="I662" s="6">
        <v>245</v>
      </c>
      <c r="J662" s="6">
        <v>102</v>
      </c>
      <c r="K662" s="6">
        <v>16</v>
      </c>
      <c r="L662" s="6">
        <v>95</v>
      </c>
      <c r="M662" s="6">
        <v>21</v>
      </c>
      <c r="N662" s="6" t="str">
        <f>VLOOKUP(L662,$O$738:$P$742,2,1)</f>
        <v>Percentil 3</v>
      </c>
      <c r="O662" s="6">
        <f>_xlfn.RANK.EQ(L662,$L$599:$L$736,0)</f>
        <v>57</v>
      </c>
    </row>
    <row r="663" spans="1:15" x14ac:dyDescent="0.25">
      <c r="A663" t="s">
        <v>182</v>
      </c>
      <c r="B663" t="s">
        <v>64</v>
      </c>
      <c r="C663" t="s">
        <v>65</v>
      </c>
      <c r="D663" s="6">
        <v>9102</v>
      </c>
      <c r="E663" t="s">
        <v>66</v>
      </c>
      <c r="F663" t="s">
        <v>19</v>
      </c>
      <c r="G663" t="s">
        <v>20</v>
      </c>
      <c r="H663" t="s">
        <v>181</v>
      </c>
      <c r="I663" s="6">
        <v>37</v>
      </c>
      <c r="J663" s="6">
        <v>104</v>
      </c>
      <c r="K663" s="6">
        <v>13</v>
      </c>
      <c r="L663" s="6">
        <v>94</v>
      </c>
      <c r="M663" s="6">
        <v>20</v>
      </c>
      <c r="N663" s="6" t="str">
        <f>VLOOKUP(L663,$O$738:$P$742,2,1)</f>
        <v>Percentil 3</v>
      </c>
      <c r="O663" s="6">
        <f>_xlfn.RANK.EQ(L663,$L$599:$L$736,0)</f>
        <v>65</v>
      </c>
    </row>
    <row r="664" spans="1:15" x14ac:dyDescent="0.25">
      <c r="A664" t="s">
        <v>182</v>
      </c>
      <c r="B664" t="s">
        <v>31</v>
      </c>
      <c r="C664" t="s">
        <v>32</v>
      </c>
      <c r="D664" s="6">
        <v>3706</v>
      </c>
      <c r="E664" t="s">
        <v>70</v>
      </c>
      <c r="F664" t="s">
        <v>62</v>
      </c>
      <c r="G664" t="s">
        <v>20</v>
      </c>
      <c r="H664" t="s">
        <v>181</v>
      </c>
      <c r="I664" s="6">
        <v>637</v>
      </c>
      <c r="J664" s="6">
        <v>99</v>
      </c>
      <c r="K664" s="6">
        <v>15</v>
      </c>
      <c r="L664" s="6">
        <v>94</v>
      </c>
      <c r="M664" s="6">
        <v>20</v>
      </c>
      <c r="N664" s="6" t="str">
        <f>VLOOKUP(L664,$O$738:$P$742,2,1)</f>
        <v>Percentil 3</v>
      </c>
      <c r="O664" s="6">
        <f>_xlfn.RANK.EQ(L664,$L$599:$L$736,0)</f>
        <v>65</v>
      </c>
    </row>
    <row r="665" spans="1:15" x14ac:dyDescent="0.25">
      <c r="A665" t="s">
        <v>182</v>
      </c>
      <c r="B665" t="s">
        <v>24</v>
      </c>
      <c r="C665" t="s">
        <v>25</v>
      </c>
      <c r="D665" s="6">
        <v>2747</v>
      </c>
      <c r="E665" t="s">
        <v>205</v>
      </c>
      <c r="F665" t="s">
        <v>62</v>
      </c>
      <c r="G665" t="s">
        <v>15</v>
      </c>
      <c r="H665" t="s">
        <v>181</v>
      </c>
      <c r="I665" s="6">
        <v>148</v>
      </c>
      <c r="J665" s="6">
        <v>101</v>
      </c>
      <c r="K665" s="6">
        <v>16</v>
      </c>
      <c r="L665" s="6">
        <v>94</v>
      </c>
      <c r="M665" s="6">
        <v>21</v>
      </c>
      <c r="N665" s="6" t="str">
        <f>VLOOKUP(L665,$O$738:$P$742,2,1)</f>
        <v>Percentil 3</v>
      </c>
      <c r="O665" s="6">
        <f>_xlfn.RANK.EQ(L665,$L$599:$L$736,0)</f>
        <v>65</v>
      </c>
    </row>
    <row r="666" spans="1:15" x14ac:dyDescent="0.25">
      <c r="A666" t="s">
        <v>182</v>
      </c>
      <c r="B666" t="s">
        <v>24</v>
      </c>
      <c r="C666" t="s">
        <v>25</v>
      </c>
      <c r="D666" s="6">
        <v>2749</v>
      </c>
      <c r="E666" t="s">
        <v>95</v>
      </c>
      <c r="F666" t="s">
        <v>62</v>
      </c>
      <c r="G666" t="s">
        <v>15</v>
      </c>
      <c r="H666" t="s">
        <v>181</v>
      </c>
      <c r="I666" s="6">
        <v>147</v>
      </c>
      <c r="J666" s="6">
        <v>103</v>
      </c>
      <c r="K666" s="6">
        <v>16</v>
      </c>
      <c r="L666" s="6">
        <v>94</v>
      </c>
      <c r="M666" s="6">
        <v>22</v>
      </c>
      <c r="N666" s="6" t="str">
        <f>VLOOKUP(L666,$O$738:$P$742,2,1)</f>
        <v>Percentil 3</v>
      </c>
      <c r="O666" s="6">
        <f>_xlfn.RANK.EQ(L666,$L$599:$L$736,0)</f>
        <v>65</v>
      </c>
    </row>
    <row r="667" spans="1:15" x14ac:dyDescent="0.25">
      <c r="A667" t="s">
        <v>182</v>
      </c>
      <c r="B667" t="s">
        <v>35</v>
      </c>
      <c r="C667" t="s">
        <v>36</v>
      </c>
      <c r="D667" s="6">
        <v>9126</v>
      </c>
      <c r="E667" t="s">
        <v>39</v>
      </c>
      <c r="F667" t="s">
        <v>27</v>
      </c>
      <c r="G667" t="s">
        <v>20</v>
      </c>
      <c r="H667" t="s">
        <v>181</v>
      </c>
      <c r="I667" s="6">
        <v>20</v>
      </c>
      <c r="J667" s="6">
        <v>95</v>
      </c>
      <c r="K667" s="6">
        <v>18</v>
      </c>
      <c r="L667" s="6">
        <v>93</v>
      </c>
      <c r="M667" s="6">
        <v>21</v>
      </c>
      <c r="N667" s="6" t="str">
        <f>VLOOKUP(L667,$O$738:$P$742,2,1)</f>
        <v>Percentil 3</v>
      </c>
      <c r="O667" s="6">
        <f>_xlfn.RANK.EQ(L667,$L$599:$L$736,0)</f>
        <v>69</v>
      </c>
    </row>
    <row r="668" spans="1:15" x14ac:dyDescent="0.25">
      <c r="A668" t="s">
        <v>182</v>
      </c>
      <c r="B668" t="s">
        <v>31</v>
      </c>
      <c r="C668" t="s">
        <v>32</v>
      </c>
      <c r="D668" s="6">
        <v>3715</v>
      </c>
      <c r="E668" t="s">
        <v>77</v>
      </c>
      <c r="F668" t="s">
        <v>62</v>
      </c>
      <c r="G668" t="s">
        <v>20</v>
      </c>
      <c r="H668" t="s">
        <v>181</v>
      </c>
      <c r="I668" s="6">
        <v>286</v>
      </c>
      <c r="J668" s="6">
        <v>97</v>
      </c>
      <c r="K668" s="6">
        <v>15</v>
      </c>
      <c r="L668" s="6">
        <v>93</v>
      </c>
      <c r="M668" s="6">
        <v>21</v>
      </c>
      <c r="N668" s="6" t="str">
        <f>VLOOKUP(L668,$O$738:$P$742,2,1)</f>
        <v>Percentil 3</v>
      </c>
      <c r="O668" s="6">
        <f>_xlfn.RANK.EQ(L668,$L$599:$L$736,0)</f>
        <v>69</v>
      </c>
    </row>
    <row r="669" spans="1:15" x14ac:dyDescent="0.25">
      <c r="A669" t="s">
        <v>182</v>
      </c>
      <c r="B669" t="s">
        <v>211</v>
      </c>
      <c r="C669" t="s">
        <v>111</v>
      </c>
      <c r="D669" s="6">
        <v>2724</v>
      </c>
      <c r="E669" t="s">
        <v>212</v>
      </c>
      <c r="F669" t="s">
        <v>62</v>
      </c>
      <c r="G669" t="s">
        <v>15</v>
      </c>
      <c r="H669" t="s">
        <v>181</v>
      </c>
      <c r="I669" s="6">
        <v>43</v>
      </c>
      <c r="J669" s="6">
        <v>98</v>
      </c>
      <c r="K669" s="6">
        <v>13</v>
      </c>
      <c r="L669" s="6">
        <v>93</v>
      </c>
      <c r="M669" s="6">
        <v>18</v>
      </c>
      <c r="N669" s="6" t="str">
        <f>VLOOKUP(L669,$O$738:$P$742,2,1)</f>
        <v>Percentil 3</v>
      </c>
      <c r="O669" s="6">
        <f>_xlfn.RANK.EQ(L669,$L$599:$L$736,0)</f>
        <v>69</v>
      </c>
    </row>
    <row r="670" spans="1:15" x14ac:dyDescent="0.25">
      <c r="A670" t="s">
        <v>182</v>
      </c>
      <c r="B670" t="s">
        <v>24</v>
      </c>
      <c r="C670" t="s">
        <v>25</v>
      </c>
      <c r="D670" s="6">
        <v>3703</v>
      </c>
      <c r="E670" t="s">
        <v>220</v>
      </c>
      <c r="F670" t="s">
        <v>62</v>
      </c>
      <c r="G670" t="s">
        <v>15</v>
      </c>
      <c r="H670" t="s">
        <v>181</v>
      </c>
      <c r="I670" s="6">
        <v>247</v>
      </c>
      <c r="J670" s="6">
        <v>100</v>
      </c>
      <c r="K670" s="6">
        <v>14</v>
      </c>
      <c r="L670" s="6">
        <v>93</v>
      </c>
      <c r="M670" s="6">
        <v>20</v>
      </c>
      <c r="N670" s="6" t="str">
        <f>VLOOKUP(L670,$O$738:$P$742,2,1)</f>
        <v>Percentil 3</v>
      </c>
      <c r="O670" s="6">
        <f>_xlfn.RANK.EQ(L670,$L$599:$L$736,0)</f>
        <v>69</v>
      </c>
    </row>
    <row r="671" spans="1:15" x14ac:dyDescent="0.25">
      <c r="A671" t="s">
        <v>182</v>
      </c>
      <c r="B671" t="s">
        <v>11</v>
      </c>
      <c r="C671" t="s">
        <v>12</v>
      </c>
      <c r="D671" s="6">
        <v>1826</v>
      </c>
      <c r="E671" t="s">
        <v>119</v>
      </c>
      <c r="F671" t="s">
        <v>27</v>
      </c>
      <c r="G671" t="s">
        <v>120</v>
      </c>
      <c r="H671" t="s">
        <v>181</v>
      </c>
      <c r="I671" s="6">
        <v>14</v>
      </c>
      <c r="J671" s="6">
        <v>94</v>
      </c>
      <c r="K671" s="6">
        <v>16</v>
      </c>
      <c r="L671" s="6">
        <v>93</v>
      </c>
      <c r="M671" s="6">
        <v>20</v>
      </c>
      <c r="N671" s="6" t="str">
        <f>VLOOKUP(L671,$O$738:$P$742,2,1)</f>
        <v>Percentil 3</v>
      </c>
      <c r="O671" s="6">
        <f>_xlfn.RANK.EQ(L671,$L$599:$L$736,0)</f>
        <v>69</v>
      </c>
    </row>
    <row r="672" spans="1:15" x14ac:dyDescent="0.25">
      <c r="A672" t="s">
        <v>182</v>
      </c>
      <c r="B672" t="s">
        <v>122</v>
      </c>
      <c r="C672" t="s">
        <v>123</v>
      </c>
      <c r="D672" s="6">
        <v>1825</v>
      </c>
      <c r="E672" t="s">
        <v>124</v>
      </c>
      <c r="F672" t="s">
        <v>27</v>
      </c>
      <c r="G672" t="s">
        <v>120</v>
      </c>
      <c r="H672" t="s">
        <v>181</v>
      </c>
      <c r="I672" s="6">
        <v>203</v>
      </c>
      <c r="J672" s="6">
        <v>99</v>
      </c>
      <c r="K672" s="6">
        <v>15</v>
      </c>
      <c r="L672" s="6">
        <v>93</v>
      </c>
      <c r="M672" s="6">
        <v>20</v>
      </c>
      <c r="N672" s="6" t="str">
        <f>VLOOKUP(L672,$O$738:$P$742,2,1)</f>
        <v>Percentil 3</v>
      </c>
      <c r="O672" s="6">
        <f>_xlfn.RANK.EQ(L672,$L$599:$L$736,0)</f>
        <v>69</v>
      </c>
    </row>
    <row r="673" spans="1:15" x14ac:dyDescent="0.25">
      <c r="A673" t="s">
        <v>182</v>
      </c>
      <c r="B673" t="s">
        <v>35</v>
      </c>
      <c r="C673" t="s">
        <v>36</v>
      </c>
      <c r="D673" s="6">
        <v>1804</v>
      </c>
      <c r="E673" t="s">
        <v>227</v>
      </c>
      <c r="F673" t="s">
        <v>27</v>
      </c>
      <c r="G673" t="s">
        <v>120</v>
      </c>
      <c r="H673" t="s">
        <v>181</v>
      </c>
      <c r="I673" s="6">
        <v>24</v>
      </c>
      <c r="J673" s="6">
        <v>100</v>
      </c>
      <c r="K673" s="6">
        <v>15</v>
      </c>
      <c r="L673" s="6">
        <v>93</v>
      </c>
      <c r="M673" s="6">
        <v>21</v>
      </c>
      <c r="N673" s="6" t="str">
        <f>VLOOKUP(L673,$O$738:$P$742,2,1)</f>
        <v>Percentil 3</v>
      </c>
      <c r="O673" s="6">
        <f>_xlfn.RANK.EQ(L673,$L$599:$L$736,0)</f>
        <v>69</v>
      </c>
    </row>
    <row r="674" spans="1:15" x14ac:dyDescent="0.25">
      <c r="A674" t="s">
        <v>182</v>
      </c>
      <c r="B674" t="s">
        <v>84</v>
      </c>
      <c r="C674" t="s">
        <v>85</v>
      </c>
      <c r="D674" s="6">
        <v>1106</v>
      </c>
      <c r="E674" t="s">
        <v>150</v>
      </c>
      <c r="F674" t="s">
        <v>19</v>
      </c>
      <c r="G674" t="s">
        <v>120</v>
      </c>
      <c r="H674" t="s">
        <v>181</v>
      </c>
      <c r="I674" s="6">
        <v>244</v>
      </c>
      <c r="J674" s="6">
        <v>99</v>
      </c>
      <c r="K674" s="6">
        <v>16</v>
      </c>
      <c r="L674" s="6">
        <v>93</v>
      </c>
      <c r="M674" s="6">
        <v>21</v>
      </c>
      <c r="N674" s="6" t="str">
        <f>VLOOKUP(L674,$O$738:$P$742,2,1)</f>
        <v>Percentil 3</v>
      </c>
      <c r="O674" s="6">
        <f>_xlfn.RANK.EQ(L674,$L$599:$L$736,0)</f>
        <v>69</v>
      </c>
    </row>
    <row r="675" spans="1:15" x14ac:dyDescent="0.25">
      <c r="A675" t="s">
        <v>182</v>
      </c>
      <c r="B675" t="s">
        <v>35</v>
      </c>
      <c r="C675" t="s">
        <v>36</v>
      </c>
      <c r="D675" s="6">
        <v>9119</v>
      </c>
      <c r="E675" t="s">
        <v>192</v>
      </c>
      <c r="F675" t="s">
        <v>62</v>
      </c>
      <c r="G675" t="s">
        <v>15</v>
      </c>
      <c r="H675" t="s">
        <v>181</v>
      </c>
      <c r="I675" s="6">
        <v>521</v>
      </c>
      <c r="J675" s="6">
        <v>97</v>
      </c>
      <c r="K675" s="6">
        <v>17</v>
      </c>
      <c r="L675" s="6">
        <v>92</v>
      </c>
      <c r="M675" s="6">
        <v>22</v>
      </c>
      <c r="N675" s="6" t="str">
        <f>VLOOKUP(L675,$O$738:$P$742,2,1)</f>
        <v>Percentil 3</v>
      </c>
      <c r="O675" s="6">
        <f>_xlfn.RANK.EQ(L675,$L$599:$L$736,0)</f>
        <v>77</v>
      </c>
    </row>
    <row r="676" spans="1:15" x14ac:dyDescent="0.25">
      <c r="A676" t="s">
        <v>182</v>
      </c>
      <c r="B676" t="s">
        <v>52</v>
      </c>
      <c r="C676" t="s">
        <v>25</v>
      </c>
      <c r="D676" s="6">
        <v>2841</v>
      </c>
      <c r="E676" t="s">
        <v>53</v>
      </c>
      <c r="F676" t="s">
        <v>27</v>
      </c>
      <c r="G676" t="s">
        <v>15</v>
      </c>
      <c r="H676" t="s">
        <v>181</v>
      </c>
      <c r="I676" s="6">
        <v>77</v>
      </c>
      <c r="J676" s="6">
        <v>99</v>
      </c>
      <c r="K676" s="6">
        <v>15</v>
      </c>
      <c r="L676" s="6">
        <v>92</v>
      </c>
      <c r="M676" s="6">
        <v>22</v>
      </c>
      <c r="N676" s="6" t="str">
        <f>VLOOKUP(L676,$O$738:$P$742,2,1)</f>
        <v>Percentil 3</v>
      </c>
      <c r="O676" s="6">
        <f>_xlfn.RANK.EQ(L676,$L$599:$L$736,0)</f>
        <v>77</v>
      </c>
    </row>
    <row r="677" spans="1:15" x14ac:dyDescent="0.25">
      <c r="A677" t="s">
        <v>182</v>
      </c>
      <c r="B677" t="s">
        <v>31</v>
      </c>
      <c r="C677" t="s">
        <v>32</v>
      </c>
      <c r="D677" s="6">
        <v>2731</v>
      </c>
      <c r="E677" t="s">
        <v>209</v>
      </c>
      <c r="F677" t="s">
        <v>62</v>
      </c>
      <c r="G677" t="s">
        <v>15</v>
      </c>
      <c r="H677" t="s">
        <v>181</v>
      </c>
      <c r="I677" s="6">
        <v>265</v>
      </c>
      <c r="J677" s="6">
        <v>100</v>
      </c>
      <c r="K677" s="6">
        <v>16</v>
      </c>
      <c r="L677" s="6">
        <v>92</v>
      </c>
      <c r="M677" s="6">
        <v>21</v>
      </c>
      <c r="N677" s="6" t="str">
        <f>VLOOKUP(L677,$O$738:$P$742,2,1)</f>
        <v>Percentil 3</v>
      </c>
      <c r="O677" s="6">
        <f>_xlfn.RANK.EQ(L677,$L$599:$L$736,0)</f>
        <v>77</v>
      </c>
    </row>
    <row r="678" spans="1:15" x14ac:dyDescent="0.25">
      <c r="A678" t="s">
        <v>182</v>
      </c>
      <c r="B678" t="s">
        <v>81</v>
      </c>
      <c r="C678" t="s">
        <v>82</v>
      </c>
      <c r="D678" s="6">
        <v>2743</v>
      </c>
      <c r="E678" t="s">
        <v>83</v>
      </c>
      <c r="F678" t="s">
        <v>62</v>
      </c>
      <c r="G678" t="s">
        <v>15</v>
      </c>
      <c r="H678" t="s">
        <v>181</v>
      </c>
      <c r="I678" s="6">
        <v>19</v>
      </c>
      <c r="J678" s="6">
        <v>102</v>
      </c>
      <c r="K678" s="6">
        <v>10</v>
      </c>
      <c r="L678" s="6">
        <v>92</v>
      </c>
      <c r="M678" s="6">
        <v>16</v>
      </c>
      <c r="N678" s="6" t="str">
        <f>VLOOKUP(L678,$O$738:$P$742,2,1)</f>
        <v>Percentil 3</v>
      </c>
      <c r="O678" s="6">
        <f>_xlfn.RANK.EQ(L678,$L$599:$L$736,0)</f>
        <v>77</v>
      </c>
    </row>
    <row r="679" spans="1:15" x14ac:dyDescent="0.25">
      <c r="A679" t="s">
        <v>182</v>
      </c>
      <c r="B679" t="s">
        <v>11</v>
      </c>
      <c r="C679" t="s">
        <v>12</v>
      </c>
      <c r="D679" s="6">
        <v>3713</v>
      </c>
      <c r="E679" t="s">
        <v>217</v>
      </c>
      <c r="F679" t="s">
        <v>62</v>
      </c>
      <c r="G679" t="s">
        <v>15</v>
      </c>
      <c r="H679" t="s">
        <v>181</v>
      </c>
      <c r="I679" s="6">
        <v>57</v>
      </c>
      <c r="J679" s="6">
        <v>98</v>
      </c>
      <c r="K679" s="6">
        <v>16</v>
      </c>
      <c r="L679" s="6">
        <v>92</v>
      </c>
      <c r="M679" s="6">
        <v>18</v>
      </c>
      <c r="N679" s="6" t="str">
        <f>VLOOKUP(L679,$O$738:$P$742,2,1)</f>
        <v>Percentil 3</v>
      </c>
      <c r="O679" s="6">
        <f>_xlfn.RANK.EQ(L679,$L$599:$L$736,0)</f>
        <v>77</v>
      </c>
    </row>
    <row r="680" spans="1:15" x14ac:dyDescent="0.25">
      <c r="A680" t="s">
        <v>182</v>
      </c>
      <c r="B680" t="s">
        <v>108</v>
      </c>
      <c r="C680" t="s">
        <v>29</v>
      </c>
      <c r="D680" s="6">
        <v>4110</v>
      </c>
      <c r="E680" t="s">
        <v>109</v>
      </c>
      <c r="F680" t="s">
        <v>19</v>
      </c>
      <c r="G680" t="s">
        <v>42</v>
      </c>
      <c r="H680" t="s">
        <v>181</v>
      </c>
      <c r="I680" s="6">
        <v>465</v>
      </c>
      <c r="J680" s="6">
        <v>92</v>
      </c>
      <c r="K680" s="6">
        <v>15</v>
      </c>
      <c r="L680" s="6">
        <v>92</v>
      </c>
      <c r="M680" s="6">
        <v>23</v>
      </c>
      <c r="N680" s="6" t="str">
        <f>VLOOKUP(L680,$O$738:$P$742,2,1)</f>
        <v>Percentil 3</v>
      </c>
      <c r="O680" s="6">
        <f>_xlfn.RANK.EQ(L680,$L$599:$L$736,0)</f>
        <v>77</v>
      </c>
    </row>
    <row r="681" spans="1:15" x14ac:dyDescent="0.25">
      <c r="A681" t="s">
        <v>182</v>
      </c>
      <c r="B681" t="s">
        <v>11</v>
      </c>
      <c r="C681" t="s">
        <v>12</v>
      </c>
      <c r="D681" s="6">
        <v>3822</v>
      </c>
      <c r="E681" t="s">
        <v>224</v>
      </c>
      <c r="F681" t="s">
        <v>27</v>
      </c>
      <c r="G681" t="s">
        <v>20</v>
      </c>
      <c r="H681" t="s">
        <v>181</v>
      </c>
      <c r="I681" s="6">
        <v>3</v>
      </c>
      <c r="J681" s="6">
        <v>109</v>
      </c>
      <c r="K681" s="6">
        <v>14</v>
      </c>
      <c r="L681" s="6">
        <v>92</v>
      </c>
      <c r="M681" s="6">
        <v>23</v>
      </c>
      <c r="N681" s="6" t="str">
        <f>VLOOKUP(L681,$O$738:$P$742,2,1)</f>
        <v>Percentil 3</v>
      </c>
      <c r="O681" s="6">
        <f>_xlfn.RANK.EQ(L681,$L$599:$L$736,0)</f>
        <v>77</v>
      </c>
    </row>
    <row r="682" spans="1:15" x14ac:dyDescent="0.25">
      <c r="A682" t="s">
        <v>182</v>
      </c>
      <c r="B682" t="s">
        <v>11</v>
      </c>
      <c r="C682" t="s">
        <v>12</v>
      </c>
      <c r="D682" s="6">
        <v>3827</v>
      </c>
      <c r="E682" t="s">
        <v>225</v>
      </c>
      <c r="F682" t="s">
        <v>27</v>
      </c>
      <c r="G682" t="s">
        <v>20</v>
      </c>
      <c r="H682" t="s">
        <v>181</v>
      </c>
      <c r="I682" s="6">
        <v>10</v>
      </c>
      <c r="J682" s="6">
        <v>99</v>
      </c>
      <c r="K682" s="6">
        <v>12</v>
      </c>
      <c r="L682" s="6">
        <v>92</v>
      </c>
      <c r="M682" s="6">
        <v>12</v>
      </c>
      <c r="N682" s="6" t="str">
        <f>VLOOKUP(L682,$O$738:$P$742,2,1)</f>
        <v>Percentil 3</v>
      </c>
      <c r="O682" s="6">
        <f>_xlfn.RANK.EQ(L682,$L$599:$L$736,0)</f>
        <v>77</v>
      </c>
    </row>
    <row r="683" spans="1:15" x14ac:dyDescent="0.25">
      <c r="A683" t="s">
        <v>182</v>
      </c>
      <c r="B683" t="s">
        <v>155</v>
      </c>
      <c r="C683" t="s">
        <v>156</v>
      </c>
      <c r="D683" s="6">
        <v>2711</v>
      </c>
      <c r="E683" t="s">
        <v>229</v>
      </c>
      <c r="F683" t="s">
        <v>62</v>
      </c>
      <c r="G683" t="s">
        <v>120</v>
      </c>
      <c r="H683" t="s">
        <v>181</v>
      </c>
      <c r="I683" s="6">
        <v>25</v>
      </c>
      <c r="J683" s="6">
        <v>96</v>
      </c>
      <c r="K683" s="6">
        <v>19</v>
      </c>
      <c r="L683" s="6">
        <v>92</v>
      </c>
      <c r="M683" s="6">
        <v>28</v>
      </c>
      <c r="N683" s="6" t="str">
        <f>VLOOKUP(L683,$O$738:$P$742,2,1)</f>
        <v>Percentil 3</v>
      </c>
      <c r="O683" s="6">
        <f>_xlfn.RANK.EQ(L683,$L$599:$L$736,0)</f>
        <v>77</v>
      </c>
    </row>
    <row r="684" spans="1:15" x14ac:dyDescent="0.25">
      <c r="A684" t="s">
        <v>182</v>
      </c>
      <c r="B684" t="s">
        <v>31</v>
      </c>
      <c r="C684" t="s">
        <v>32</v>
      </c>
      <c r="D684" s="6">
        <v>1203</v>
      </c>
      <c r="E684" t="s">
        <v>142</v>
      </c>
      <c r="F684" t="s">
        <v>113</v>
      </c>
      <c r="G684" t="s">
        <v>120</v>
      </c>
      <c r="H684" t="s">
        <v>181</v>
      </c>
      <c r="I684" s="6">
        <v>115</v>
      </c>
      <c r="J684" s="6">
        <v>98</v>
      </c>
      <c r="K684" s="6">
        <v>15</v>
      </c>
      <c r="L684" s="6">
        <v>92</v>
      </c>
      <c r="M684" s="6">
        <v>19</v>
      </c>
      <c r="N684" s="6" t="str">
        <f>VLOOKUP(L684,$O$738:$P$742,2,1)</f>
        <v>Percentil 3</v>
      </c>
      <c r="O684" s="6">
        <f>_xlfn.RANK.EQ(L684,$L$599:$L$736,0)</f>
        <v>77</v>
      </c>
    </row>
    <row r="685" spans="1:15" x14ac:dyDescent="0.25">
      <c r="A685" t="s">
        <v>182</v>
      </c>
      <c r="B685" t="s">
        <v>16</v>
      </c>
      <c r="C685" t="s">
        <v>17</v>
      </c>
      <c r="D685" s="6">
        <v>1832</v>
      </c>
      <c r="E685" t="s">
        <v>154</v>
      </c>
      <c r="F685" t="s">
        <v>27</v>
      </c>
      <c r="G685" t="s">
        <v>120</v>
      </c>
      <c r="H685" t="s">
        <v>181</v>
      </c>
      <c r="I685" s="6">
        <v>166</v>
      </c>
      <c r="J685" s="6">
        <v>96</v>
      </c>
      <c r="K685" s="6">
        <v>14</v>
      </c>
      <c r="L685" s="6">
        <v>92</v>
      </c>
      <c r="M685" s="6">
        <v>20</v>
      </c>
      <c r="N685" s="6" t="str">
        <f>VLOOKUP(L685,$O$738:$P$742,2,1)</f>
        <v>Percentil 3</v>
      </c>
      <c r="O685" s="6">
        <f>_xlfn.RANK.EQ(L685,$L$599:$L$736,0)</f>
        <v>77</v>
      </c>
    </row>
    <row r="686" spans="1:15" x14ac:dyDescent="0.25">
      <c r="A686" t="s">
        <v>182</v>
      </c>
      <c r="B686" t="s">
        <v>11</v>
      </c>
      <c r="C686" t="s">
        <v>12</v>
      </c>
      <c r="D686" s="6">
        <v>4813</v>
      </c>
      <c r="E686" t="s">
        <v>41</v>
      </c>
      <c r="F686" t="s">
        <v>27</v>
      </c>
      <c r="G686" t="s">
        <v>42</v>
      </c>
      <c r="H686" t="s">
        <v>181</v>
      </c>
      <c r="I686" s="6">
        <v>2814</v>
      </c>
      <c r="J686" s="6">
        <v>97</v>
      </c>
      <c r="K686" s="6">
        <v>16</v>
      </c>
      <c r="L686" s="6">
        <v>91</v>
      </c>
      <c r="M686" s="6">
        <v>21</v>
      </c>
      <c r="N686" s="6" t="str">
        <f>VLOOKUP(L686,$O$738:$P$742,2,1)</f>
        <v>Percentil 2</v>
      </c>
      <c r="O686" s="6">
        <f>_xlfn.RANK.EQ(L686,$L$599:$L$736,0)</f>
        <v>88</v>
      </c>
    </row>
    <row r="687" spans="1:15" x14ac:dyDescent="0.25">
      <c r="A687" t="s">
        <v>182</v>
      </c>
      <c r="B687" t="s">
        <v>11</v>
      </c>
      <c r="C687" t="s">
        <v>12</v>
      </c>
      <c r="D687" s="6">
        <v>2848</v>
      </c>
      <c r="E687" t="s">
        <v>190</v>
      </c>
      <c r="F687" t="s">
        <v>27</v>
      </c>
      <c r="G687" t="s">
        <v>15</v>
      </c>
      <c r="H687" t="s">
        <v>181</v>
      </c>
      <c r="I687" s="6">
        <v>35</v>
      </c>
      <c r="J687" s="6">
        <v>105</v>
      </c>
      <c r="K687" s="6">
        <v>15</v>
      </c>
      <c r="L687" s="6">
        <v>91</v>
      </c>
      <c r="M687" s="6">
        <v>19</v>
      </c>
      <c r="N687" s="6" t="str">
        <f>VLOOKUP(L687,$O$738:$P$742,2,1)</f>
        <v>Percentil 2</v>
      </c>
      <c r="O687" s="6">
        <f>_xlfn.RANK.EQ(L687,$L$599:$L$736,0)</f>
        <v>88</v>
      </c>
    </row>
    <row r="688" spans="1:15" x14ac:dyDescent="0.25">
      <c r="A688" t="s">
        <v>182</v>
      </c>
      <c r="B688" t="s">
        <v>11</v>
      </c>
      <c r="C688" t="s">
        <v>12</v>
      </c>
      <c r="D688" s="6">
        <v>9913</v>
      </c>
      <c r="E688" t="s">
        <v>193</v>
      </c>
      <c r="F688" t="s">
        <v>27</v>
      </c>
      <c r="G688" t="s">
        <v>15</v>
      </c>
      <c r="H688" t="s">
        <v>181</v>
      </c>
      <c r="I688" s="6">
        <v>10</v>
      </c>
      <c r="J688" s="6">
        <v>103</v>
      </c>
      <c r="K688" s="6">
        <v>15</v>
      </c>
      <c r="L688" s="6">
        <v>91</v>
      </c>
      <c r="M688" s="6">
        <v>21</v>
      </c>
      <c r="N688" s="6" t="str">
        <f>VLOOKUP(L688,$O$738:$P$742,2,1)</f>
        <v>Percentil 2</v>
      </c>
      <c r="O688" s="6">
        <f>_xlfn.RANK.EQ(L688,$L$599:$L$736,0)</f>
        <v>88</v>
      </c>
    </row>
    <row r="689" spans="1:15" x14ac:dyDescent="0.25">
      <c r="A689" t="s">
        <v>182</v>
      </c>
      <c r="B689" t="s">
        <v>35</v>
      </c>
      <c r="C689" t="s">
        <v>36</v>
      </c>
      <c r="D689" s="6">
        <v>2836</v>
      </c>
      <c r="E689" t="s">
        <v>194</v>
      </c>
      <c r="F689" t="s">
        <v>27</v>
      </c>
      <c r="G689" t="s">
        <v>15</v>
      </c>
      <c r="H689" t="s">
        <v>181</v>
      </c>
      <c r="I689" s="6">
        <v>23</v>
      </c>
      <c r="J689" s="6">
        <v>102</v>
      </c>
      <c r="K689" s="6">
        <v>13</v>
      </c>
      <c r="L689" s="6">
        <v>91</v>
      </c>
      <c r="M689" s="6">
        <v>14</v>
      </c>
      <c r="N689" s="6" t="str">
        <f>VLOOKUP(L689,$O$738:$P$742,2,1)</f>
        <v>Percentil 2</v>
      </c>
      <c r="O689" s="6">
        <f>_xlfn.RANK.EQ(L689,$L$599:$L$736,0)</f>
        <v>88</v>
      </c>
    </row>
    <row r="690" spans="1:15" x14ac:dyDescent="0.25">
      <c r="A690" t="s">
        <v>182</v>
      </c>
      <c r="B690" t="s">
        <v>24</v>
      </c>
      <c r="C690" t="s">
        <v>25</v>
      </c>
      <c r="D690" s="6">
        <v>2833</v>
      </c>
      <c r="E690" t="s">
        <v>56</v>
      </c>
      <c r="F690" t="s">
        <v>27</v>
      </c>
      <c r="G690" t="s">
        <v>15</v>
      </c>
      <c r="H690" t="s">
        <v>181</v>
      </c>
      <c r="I690" s="6">
        <v>509</v>
      </c>
      <c r="J690" s="6">
        <v>95</v>
      </c>
      <c r="K690" s="6">
        <v>15</v>
      </c>
      <c r="L690" s="6">
        <v>91</v>
      </c>
      <c r="M690" s="6">
        <v>21</v>
      </c>
      <c r="N690" s="6" t="str">
        <f>VLOOKUP(L690,$O$738:$P$742,2,1)</f>
        <v>Percentil 2</v>
      </c>
      <c r="O690" s="6">
        <f>_xlfn.RANK.EQ(L690,$L$599:$L$736,0)</f>
        <v>88</v>
      </c>
    </row>
    <row r="691" spans="1:15" x14ac:dyDescent="0.25">
      <c r="A691" t="s">
        <v>182</v>
      </c>
      <c r="B691" t="s">
        <v>207</v>
      </c>
      <c r="C691" t="s">
        <v>25</v>
      </c>
      <c r="D691" s="6">
        <v>2732</v>
      </c>
      <c r="E691" t="s">
        <v>208</v>
      </c>
      <c r="F691" t="s">
        <v>62</v>
      </c>
      <c r="G691" t="s">
        <v>15</v>
      </c>
      <c r="H691" t="s">
        <v>181</v>
      </c>
      <c r="I691" s="6">
        <v>24</v>
      </c>
      <c r="J691" s="6">
        <v>100</v>
      </c>
      <c r="K691" s="6">
        <v>18</v>
      </c>
      <c r="L691" s="6">
        <v>91</v>
      </c>
      <c r="M691" s="6">
        <v>22</v>
      </c>
      <c r="N691" s="6" t="str">
        <f>VLOOKUP(L691,$O$738:$P$742,2,1)</f>
        <v>Percentil 2</v>
      </c>
      <c r="O691" s="6">
        <f>_xlfn.RANK.EQ(L691,$L$599:$L$736,0)</f>
        <v>88</v>
      </c>
    </row>
    <row r="692" spans="1:15" x14ac:dyDescent="0.25">
      <c r="A692" t="s">
        <v>182</v>
      </c>
      <c r="B692" t="s">
        <v>16</v>
      </c>
      <c r="C692" t="s">
        <v>17</v>
      </c>
      <c r="D692" s="6">
        <v>3705</v>
      </c>
      <c r="E692" t="s">
        <v>88</v>
      </c>
      <c r="F692" t="s">
        <v>62</v>
      </c>
      <c r="G692" t="s">
        <v>15</v>
      </c>
      <c r="H692" t="s">
        <v>181</v>
      </c>
      <c r="I692" s="6">
        <v>487</v>
      </c>
      <c r="J692" s="6">
        <v>99</v>
      </c>
      <c r="K692" s="6">
        <v>16</v>
      </c>
      <c r="L692" s="6">
        <v>91</v>
      </c>
      <c r="M692" s="6">
        <v>21</v>
      </c>
      <c r="N692" s="6" t="str">
        <f>VLOOKUP(L692,$O$738:$P$742,2,1)</f>
        <v>Percentil 2</v>
      </c>
      <c r="O692" s="6">
        <f>_xlfn.RANK.EQ(L692,$L$599:$L$736,0)</f>
        <v>88</v>
      </c>
    </row>
    <row r="693" spans="1:15" x14ac:dyDescent="0.25">
      <c r="A693" t="s">
        <v>182</v>
      </c>
      <c r="B693" t="s">
        <v>101</v>
      </c>
      <c r="C693" t="s">
        <v>102</v>
      </c>
      <c r="D693" s="6">
        <v>3102</v>
      </c>
      <c r="E693" t="s">
        <v>103</v>
      </c>
      <c r="F693" t="s">
        <v>19</v>
      </c>
      <c r="G693" t="s">
        <v>20</v>
      </c>
      <c r="H693" t="s">
        <v>181</v>
      </c>
      <c r="I693" s="6">
        <v>76</v>
      </c>
      <c r="J693" s="6">
        <v>94</v>
      </c>
      <c r="K693" s="6">
        <v>18</v>
      </c>
      <c r="L693" s="6">
        <v>91</v>
      </c>
      <c r="M693" s="6">
        <v>18</v>
      </c>
      <c r="N693" s="6" t="str">
        <f>VLOOKUP(L693,$O$738:$P$742,2,1)</f>
        <v>Percentil 2</v>
      </c>
      <c r="O693" s="6">
        <f>_xlfn.RANK.EQ(L693,$L$599:$L$736,0)</f>
        <v>88</v>
      </c>
    </row>
    <row r="694" spans="1:15" x14ac:dyDescent="0.25">
      <c r="A694" t="s">
        <v>182</v>
      </c>
      <c r="B694" t="s">
        <v>171</v>
      </c>
      <c r="C694" t="s">
        <v>32</v>
      </c>
      <c r="D694" s="6">
        <v>4107</v>
      </c>
      <c r="E694" t="s">
        <v>172</v>
      </c>
      <c r="F694" t="s">
        <v>19</v>
      </c>
      <c r="G694" t="s">
        <v>42</v>
      </c>
      <c r="H694" t="s">
        <v>181</v>
      </c>
      <c r="I694" s="6">
        <v>97</v>
      </c>
      <c r="J694" s="6">
        <v>96</v>
      </c>
      <c r="K694" s="6">
        <v>17</v>
      </c>
      <c r="L694" s="6">
        <v>91</v>
      </c>
      <c r="M694" s="6">
        <v>22</v>
      </c>
      <c r="N694" s="6" t="str">
        <f>VLOOKUP(L694,$O$738:$P$742,2,1)</f>
        <v>Percentil 2</v>
      </c>
      <c r="O694" s="6">
        <f>_xlfn.RANK.EQ(L694,$L$599:$L$736,0)</f>
        <v>88</v>
      </c>
    </row>
    <row r="695" spans="1:15" x14ac:dyDescent="0.25">
      <c r="A695" t="s">
        <v>182</v>
      </c>
      <c r="B695" t="s">
        <v>245</v>
      </c>
      <c r="C695" t="s">
        <v>102</v>
      </c>
      <c r="D695" s="6">
        <v>1210</v>
      </c>
      <c r="E695" t="s">
        <v>246</v>
      </c>
      <c r="F695" t="s">
        <v>113</v>
      </c>
      <c r="G695" t="s">
        <v>120</v>
      </c>
      <c r="H695" t="s">
        <v>181</v>
      </c>
      <c r="I695" s="6">
        <v>32</v>
      </c>
      <c r="J695" s="6">
        <v>94</v>
      </c>
      <c r="K695" s="6">
        <v>15</v>
      </c>
      <c r="L695" s="6">
        <v>91</v>
      </c>
      <c r="M695" s="6">
        <v>19</v>
      </c>
      <c r="N695" s="6" t="str">
        <f>VLOOKUP(L695,$O$738:$P$742,2,1)</f>
        <v>Percentil 2</v>
      </c>
      <c r="O695" s="6">
        <f>_xlfn.RANK.EQ(L695,$L$599:$L$736,0)</f>
        <v>88</v>
      </c>
    </row>
    <row r="696" spans="1:15" x14ac:dyDescent="0.25">
      <c r="A696" s="10" t="s">
        <v>182</v>
      </c>
      <c r="B696" s="10" t="s">
        <v>155</v>
      </c>
      <c r="C696" s="10" t="s">
        <v>156</v>
      </c>
      <c r="D696" s="11">
        <v>1111</v>
      </c>
      <c r="E696" s="10" t="s">
        <v>157</v>
      </c>
      <c r="F696" s="10" t="s">
        <v>19</v>
      </c>
      <c r="G696" s="10" t="s">
        <v>120</v>
      </c>
      <c r="H696" s="10" t="s">
        <v>181</v>
      </c>
      <c r="I696" s="11">
        <v>74</v>
      </c>
      <c r="J696" s="6">
        <v>102</v>
      </c>
      <c r="K696" s="6">
        <v>16</v>
      </c>
      <c r="L696" s="11">
        <v>91</v>
      </c>
      <c r="M696" s="11">
        <v>19</v>
      </c>
      <c r="N696" s="11" t="str">
        <f>VLOOKUP(L696,$O$738:$P$742,2,1)</f>
        <v>Percentil 2</v>
      </c>
      <c r="O696" s="11">
        <f>_xlfn.RANK.EQ(L696,$L$599:$L$736,0)</f>
        <v>88</v>
      </c>
    </row>
    <row r="697" spans="1:15" x14ac:dyDescent="0.25">
      <c r="A697" t="s">
        <v>182</v>
      </c>
      <c r="B697" t="s">
        <v>11</v>
      </c>
      <c r="C697" t="s">
        <v>12</v>
      </c>
      <c r="D697" s="6">
        <v>3830</v>
      </c>
      <c r="E697" t="s">
        <v>43</v>
      </c>
      <c r="F697" t="s">
        <v>27</v>
      </c>
      <c r="G697" t="s">
        <v>20</v>
      </c>
      <c r="H697" t="s">
        <v>181</v>
      </c>
      <c r="I697" s="6">
        <v>72</v>
      </c>
      <c r="J697" s="6">
        <v>94</v>
      </c>
      <c r="K697" s="6">
        <v>19</v>
      </c>
      <c r="L697" s="6">
        <v>90</v>
      </c>
      <c r="M697" s="6">
        <v>23</v>
      </c>
      <c r="N697" s="6" t="str">
        <f>VLOOKUP(L697,$O$738:$P$742,2,1)</f>
        <v>Percentil 2</v>
      </c>
      <c r="O697" s="6">
        <f>_xlfn.RANK.EQ(L697,$L$599:$L$736,0)</f>
        <v>99</v>
      </c>
    </row>
    <row r="698" spans="1:15" x14ac:dyDescent="0.25">
      <c r="A698" t="s">
        <v>182</v>
      </c>
      <c r="B698" t="s">
        <v>11</v>
      </c>
      <c r="C698" t="s">
        <v>12</v>
      </c>
      <c r="D698" s="6">
        <v>3809</v>
      </c>
      <c r="E698" t="s">
        <v>222</v>
      </c>
      <c r="F698" t="s">
        <v>27</v>
      </c>
      <c r="G698" t="s">
        <v>20</v>
      </c>
      <c r="H698" t="s">
        <v>181</v>
      </c>
      <c r="I698" s="6">
        <v>8</v>
      </c>
      <c r="J698" s="6">
        <v>107</v>
      </c>
      <c r="K698" s="6">
        <v>16</v>
      </c>
      <c r="L698" s="6">
        <v>90</v>
      </c>
      <c r="M698" s="6">
        <v>25</v>
      </c>
      <c r="N698" s="6" t="str">
        <f>VLOOKUP(L698,$O$738:$P$742,2,1)</f>
        <v>Percentil 2</v>
      </c>
      <c r="O698" s="6">
        <f>_xlfn.RANK.EQ(L698,$L$599:$L$736,0)</f>
        <v>99</v>
      </c>
    </row>
    <row r="699" spans="1:15" x14ac:dyDescent="0.25">
      <c r="A699" t="s">
        <v>182</v>
      </c>
      <c r="B699" t="s">
        <v>104</v>
      </c>
      <c r="C699" t="s">
        <v>105</v>
      </c>
      <c r="D699" s="6">
        <v>3115</v>
      </c>
      <c r="E699" t="s">
        <v>106</v>
      </c>
      <c r="F699" t="s">
        <v>19</v>
      </c>
      <c r="G699" t="s">
        <v>20</v>
      </c>
      <c r="H699" t="s">
        <v>181</v>
      </c>
      <c r="I699" s="6">
        <v>87</v>
      </c>
      <c r="J699" s="6">
        <v>98</v>
      </c>
      <c r="K699" s="6">
        <v>15</v>
      </c>
      <c r="L699" s="6">
        <v>90</v>
      </c>
      <c r="M699" s="6">
        <v>24</v>
      </c>
      <c r="N699" s="6" t="str">
        <f>VLOOKUP(L699,$O$738:$P$742,2,1)</f>
        <v>Percentil 2</v>
      </c>
      <c r="O699" s="6">
        <f>_xlfn.RANK.EQ(L699,$L$599:$L$736,0)</f>
        <v>99</v>
      </c>
    </row>
    <row r="700" spans="1:15" x14ac:dyDescent="0.25">
      <c r="A700" t="s">
        <v>182</v>
      </c>
      <c r="B700" t="s">
        <v>11</v>
      </c>
      <c r="C700" t="s">
        <v>12</v>
      </c>
      <c r="D700" s="6">
        <v>9110</v>
      </c>
      <c r="E700" t="s">
        <v>116</v>
      </c>
      <c r="F700" t="s">
        <v>19</v>
      </c>
      <c r="G700" t="s">
        <v>20</v>
      </c>
      <c r="H700" t="s">
        <v>181</v>
      </c>
      <c r="I700" s="6">
        <v>37547</v>
      </c>
      <c r="J700" s="6">
        <v>96</v>
      </c>
      <c r="K700" s="6">
        <v>16</v>
      </c>
      <c r="L700" s="6">
        <v>90</v>
      </c>
      <c r="M700" s="6">
        <v>21</v>
      </c>
      <c r="N700" s="6" t="str">
        <f>VLOOKUP(L700,$O$738:$P$742,2,1)</f>
        <v>Percentil 2</v>
      </c>
      <c r="O700" s="6">
        <f>_xlfn.RANK.EQ(L700,$L$599:$L$736,0)</f>
        <v>99</v>
      </c>
    </row>
    <row r="701" spans="1:15" x14ac:dyDescent="0.25">
      <c r="A701" t="s">
        <v>182</v>
      </c>
      <c r="B701" t="s">
        <v>234</v>
      </c>
      <c r="C701" t="s">
        <v>65</v>
      </c>
      <c r="D701" s="6">
        <v>1215</v>
      </c>
      <c r="E701" t="s">
        <v>235</v>
      </c>
      <c r="F701" t="s">
        <v>113</v>
      </c>
      <c r="G701" t="s">
        <v>120</v>
      </c>
      <c r="H701" t="s">
        <v>181</v>
      </c>
      <c r="I701" s="6">
        <v>9</v>
      </c>
      <c r="J701" s="6">
        <v>99</v>
      </c>
      <c r="K701" s="6">
        <v>17</v>
      </c>
      <c r="L701" s="6">
        <v>90</v>
      </c>
      <c r="M701" s="6">
        <v>21</v>
      </c>
      <c r="N701" s="6" t="str">
        <f>VLOOKUP(L701,$O$738:$P$742,2,1)</f>
        <v>Percentil 2</v>
      </c>
      <c r="O701" s="6">
        <f>_xlfn.RANK.EQ(L701,$L$599:$L$736,0)</f>
        <v>99</v>
      </c>
    </row>
    <row r="702" spans="1:15" x14ac:dyDescent="0.25">
      <c r="A702" t="s">
        <v>182</v>
      </c>
      <c r="B702" t="s">
        <v>117</v>
      </c>
      <c r="C702" t="s">
        <v>111</v>
      </c>
      <c r="D702" s="6">
        <v>2832</v>
      </c>
      <c r="E702" t="s">
        <v>134</v>
      </c>
      <c r="F702" t="s">
        <v>27</v>
      </c>
      <c r="G702" t="s">
        <v>120</v>
      </c>
      <c r="H702" t="s">
        <v>181</v>
      </c>
      <c r="I702" s="6">
        <v>20</v>
      </c>
      <c r="J702" s="6">
        <v>102</v>
      </c>
      <c r="K702" s="6">
        <v>14</v>
      </c>
      <c r="L702" s="6">
        <v>90</v>
      </c>
      <c r="M702" s="6">
        <v>20</v>
      </c>
      <c r="N702" s="6" t="str">
        <f>VLOOKUP(L702,$O$738:$P$742,2,1)</f>
        <v>Percentil 2</v>
      </c>
      <c r="O702" s="6">
        <f>_xlfn.RANK.EQ(L702,$L$599:$L$736,0)</f>
        <v>99</v>
      </c>
    </row>
    <row r="703" spans="1:15" x14ac:dyDescent="0.25">
      <c r="A703" t="s">
        <v>182</v>
      </c>
      <c r="B703" t="s">
        <v>35</v>
      </c>
      <c r="C703" t="s">
        <v>36</v>
      </c>
      <c r="D703" s="6">
        <v>1202</v>
      </c>
      <c r="E703" t="s">
        <v>176</v>
      </c>
      <c r="F703" t="s">
        <v>113</v>
      </c>
      <c r="G703" t="s">
        <v>120</v>
      </c>
      <c r="H703" t="s">
        <v>181</v>
      </c>
      <c r="I703" s="6">
        <v>112</v>
      </c>
      <c r="J703" s="6">
        <v>104</v>
      </c>
      <c r="K703" s="6">
        <v>17</v>
      </c>
      <c r="L703" s="6">
        <v>90</v>
      </c>
      <c r="M703" s="6">
        <v>21</v>
      </c>
      <c r="N703" s="6" t="str">
        <f>VLOOKUP(L703,$O$738:$P$742,2,1)</f>
        <v>Percentil 2</v>
      </c>
      <c r="O703" s="6">
        <f>_xlfn.RANK.EQ(L703,$L$599:$L$736,0)</f>
        <v>99</v>
      </c>
    </row>
    <row r="704" spans="1:15" x14ac:dyDescent="0.25">
      <c r="A704" t="s">
        <v>182</v>
      </c>
      <c r="B704" t="s">
        <v>24</v>
      </c>
      <c r="C704" t="s">
        <v>25</v>
      </c>
      <c r="D704" s="6">
        <v>2110</v>
      </c>
      <c r="E704" t="s">
        <v>185</v>
      </c>
      <c r="F704" t="s">
        <v>19</v>
      </c>
      <c r="G704" t="s">
        <v>15</v>
      </c>
      <c r="H704" t="s">
        <v>181</v>
      </c>
      <c r="I704" s="6">
        <v>99</v>
      </c>
      <c r="J704" s="6">
        <v>97</v>
      </c>
      <c r="K704" s="6">
        <v>14</v>
      </c>
      <c r="L704" s="6">
        <v>89</v>
      </c>
      <c r="M704" s="6">
        <v>19</v>
      </c>
      <c r="N704" s="6" t="str">
        <f>VLOOKUP(L704,$O$738:$P$742,2,1)</f>
        <v>Percentil 2</v>
      </c>
      <c r="O704" s="6">
        <f>_xlfn.RANK.EQ(L704,$L$599:$L$736,0)</f>
        <v>106</v>
      </c>
    </row>
    <row r="705" spans="1:15" x14ac:dyDescent="0.25">
      <c r="A705" t="s">
        <v>182</v>
      </c>
      <c r="B705" t="s">
        <v>35</v>
      </c>
      <c r="C705" t="s">
        <v>36</v>
      </c>
      <c r="D705" s="6">
        <v>3821</v>
      </c>
      <c r="E705" t="s">
        <v>37</v>
      </c>
      <c r="F705" t="s">
        <v>27</v>
      </c>
      <c r="G705" t="s">
        <v>20</v>
      </c>
      <c r="H705" t="s">
        <v>181</v>
      </c>
      <c r="I705" s="6">
        <v>215</v>
      </c>
      <c r="J705" s="6">
        <v>97</v>
      </c>
      <c r="K705" s="6">
        <v>17</v>
      </c>
      <c r="L705" s="6">
        <v>89</v>
      </c>
      <c r="M705" s="6">
        <v>21</v>
      </c>
      <c r="N705" s="6" t="str">
        <f>VLOOKUP(L705,$O$738:$P$742,2,1)</f>
        <v>Percentil 2</v>
      </c>
      <c r="O705" s="6">
        <f>_xlfn.RANK.EQ(L705,$L$599:$L$736,0)</f>
        <v>106</v>
      </c>
    </row>
    <row r="706" spans="1:15" x14ac:dyDescent="0.25">
      <c r="A706" t="s">
        <v>182</v>
      </c>
      <c r="B706" t="s">
        <v>145</v>
      </c>
      <c r="C706" t="s">
        <v>102</v>
      </c>
      <c r="D706" s="6">
        <v>3718</v>
      </c>
      <c r="E706" t="s">
        <v>166</v>
      </c>
      <c r="F706" t="s">
        <v>62</v>
      </c>
      <c r="G706" t="s">
        <v>20</v>
      </c>
      <c r="H706" t="s">
        <v>181</v>
      </c>
      <c r="I706" s="6">
        <v>158</v>
      </c>
      <c r="J706" s="6">
        <v>98</v>
      </c>
      <c r="K706" s="6">
        <v>16</v>
      </c>
      <c r="L706" s="6">
        <v>89</v>
      </c>
      <c r="M706" s="6">
        <v>21</v>
      </c>
      <c r="N706" s="6" t="str">
        <f>VLOOKUP(L706,$O$738:$P$742,2,1)</f>
        <v>Percentil 2</v>
      </c>
      <c r="O706" s="6">
        <f>_xlfn.RANK.EQ(L706,$L$599:$L$736,0)</f>
        <v>106</v>
      </c>
    </row>
    <row r="707" spans="1:15" x14ac:dyDescent="0.25">
      <c r="A707" t="s">
        <v>182</v>
      </c>
      <c r="B707" t="s">
        <v>117</v>
      </c>
      <c r="C707" t="s">
        <v>111</v>
      </c>
      <c r="D707" s="6">
        <v>3716</v>
      </c>
      <c r="E707" t="s">
        <v>174</v>
      </c>
      <c r="F707" t="s">
        <v>62</v>
      </c>
      <c r="G707" t="s">
        <v>20</v>
      </c>
      <c r="H707" t="s">
        <v>181</v>
      </c>
      <c r="I707" s="6">
        <v>73</v>
      </c>
      <c r="J707" s="6">
        <v>96</v>
      </c>
      <c r="K707" s="6">
        <v>16</v>
      </c>
      <c r="L707" s="6">
        <v>89</v>
      </c>
      <c r="M707" s="6">
        <v>22</v>
      </c>
      <c r="N707" s="6" t="str">
        <f>VLOOKUP(L707,$O$738:$P$742,2,1)</f>
        <v>Percentil 2</v>
      </c>
      <c r="O707" s="6">
        <f>_xlfn.RANK.EQ(L707,$L$599:$L$736,0)</f>
        <v>106</v>
      </c>
    </row>
    <row r="708" spans="1:15" x14ac:dyDescent="0.25">
      <c r="A708" t="s">
        <v>182</v>
      </c>
      <c r="B708" t="s">
        <v>183</v>
      </c>
      <c r="C708" t="s">
        <v>123</v>
      </c>
      <c r="D708" s="6">
        <v>4112</v>
      </c>
      <c r="E708" t="s">
        <v>184</v>
      </c>
      <c r="F708" t="s">
        <v>19</v>
      </c>
      <c r="G708" t="s">
        <v>42</v>
      </c>
      <c r="H708" t="s">
        <v>181</v>
      </c>
      <c r="I708" s="6">
        <v>30</v>
      </c>
      <c r="J708" s="6">
        <v>95</v>
      </c>
      <c r="K708" s="6">
        <v>13</v>
      </c>
      <c r="L708" s="6">
        <v>88</v>
      </c>
      <c r="M708" s="6">
        <v>16</v>
      </c>
      <c r="N708" s="6" t="str">
        <f>VLOOKUP(L708,$O$738:$P$742,2,1)</f>
        <v>Percentil 2</v>
      </c>
      <c r="O708" s="6">
        <f>_xlfn.RANK.EQ(L708,$L$599:$L$736,0)</f>
        <v>110</v>
      </c>
    </row>
    <row r="709" spans="1:15" x14ac:dyDescent="0.25">
      <c r="A709" t="s">
        <v>182</v>
      </c>
      <c r="B709" t="s">
        <v>188</v>
      </c>
      <c r="C709" t="s">
        <v>25</v>
      </c>
      <c r="D709" s="6">
        <v>3834</v>
      </c>
      <c r="E709" t="s">
        <v>189</v>
      </c>
      <c r="F709" t="s">
        <v>27</v>
      </c>
      <c r="G709" t="s">
        <v>20</v>
      </c>
      <c r="H709" t="s">
        <v>181</v>
      </c>
      <c r="I709" s="6">
        <v>53</v>
      </c>
      <c r="J709" s="6">
        <v>93</v>
      </c>
      <c r="K709" s="6">
        <v>15</v>
      </c>
      <c r="L709" s="6">
        <v>88</v>
      </c>
      <c r="M709" s="6">
        <v>23</v>
      </c>
      <c r="N709" s="6" t="str">
        <f>VLOOKUP(L709,$O$738:$P$742,2,1)</f>
        <v>Percentil 2</v>
      </c>
      <c r="O709" s="6">
        <f>_xlfn.RANK.EQ(L709,$L$599:$L$736,0)</f>
        <v>110</v>
      </c>
    </row>
    <row r="710" spans="1:15" x14ac:dyDescent="0.25">
      <c r="A710" t="s">
        <v>182</v>
      </c>
      <c r="B710" t="s">
        <v>11</v>
      </c>
      <c r="C710" t="s">
        <v>12</v>
      </c>
      <c r="D710" s="6">
        <v>2830</v>
      </c>
      <c r="E710" t="s">
        <v>195</v>
      </c>
      <c r="F710" t="s">
        <v>27</v>
      </c>
      <c r="G710" t="s">
        <v>15</v>
      </c>
      <c r="H710" t="s">
        <v>181</v>
      </c>
      <c r="I710" s="6">
        <v>6</v>
      </c>
      <c r="J710" s="6">
        <v>95</v>
      </c>
      <c r="K710" s="6">
        <v>14</v>
      </c>
      <c r="L710" s="6">
        <v>88</v>
      </c>
      <c r="M710" s="6">
        <v>15</v>
      </c>
      <c r="N710" s="6" t="str">
        <f>VLOOKUP(L710,$O$738:$P$742,2,1)</f>
        <v>Percentil 2</v>
      </c>
      <c r="O710" s="6">
        <f>_xlfn.RANK.EQ(L710,$L$599:$L$736,0)</f>
        <v>110</v>
      </c>
    </row>
    <row r="711" spans="1:15" x14ac:dyDescent="0.25">
      <c r="A711" t="s">
        <v>182</v>
      </c>
      <c r="B711" t="s">
        <v>96</v>
      </c>
      <c r="C711" t="s">
        <v>32</v>
      </c>
      <c r="D711" s="6">
        <v>4101</v>
      </c>
      <c r="E711" t="s">
        <v>97</v>
      </c>
      <c r="F711" t="s">
        <v>19</v>
      </c>
      <c r="G711" t="s">
        <v>42</v>
      </c>
      <c r="H711" t="s">
        <v>181</v>
      </c>
      <c r="I711" s="6">
        <v>165</v>
      </c>
      <c r="J711" s="6">
        <v>96</v>
      </c>
      <c r="K711" s="6">
        <v>15</v>
      </c>
      <c r="L711" s="6">
        <v>88</v>
      </c>
      <c r="M711" s="6">
        <v>21</v>
      </c>
      <c r="N711" s="6" t="str">
        <f>VLOOKUP(L711,$O$738:$P$742,2,1)</f>
        <v>Percentil 2</v>
      </c>
      <c r="O711" s="6">
        <f>_xlfn.RANK.EQ(L711,$L$599:$L$736,0)</f>
        <v>110</v>
      </c>
    </row>
    <row r="712" spans="1:15" x14ac:dyDescent="0.25">
      <c r="A712" t="s">
        <v>182</v>
      </c>
      <c r="B712" t="s">
        <v>110</v>
      </c>
      <c r="C712" t="s">
        <v>111</v>
      </c>
      <c r="D712" s="6">
        <v>2207</v>
      </c>
      <c r="E712" t="s">
        <v>112</v>
      </c>
      <c r="F712" t="s">
        <v>113</v>
      </c>
      <c r="G712" t="s">
        <v>15</v>
      </c>
      <c r="H712" t="s">
        <v>181</v>
      </c>
      <c r="I712" s="6">
        <v>77</v>
      </c>
      <c r="J712" s="6">
        <v>95</v>
      </c>
      <c r="K712" s="6">
        <v>15</v>
      </c>
      <c r="L712" s="6">
        <v>88</v>
      </c>
      <c r="M712" s="6">
        <v>22</v>
      </c>
      <c r="N712" s="6" t="str">
        <f>VLOOKUP(L712,$O$738:$P$742,2,1)</f>
        <v>Percentil 2</v>
      </c>
      <c r="O712" s="6">
        <f>_xlfn.RANK.EQ(L712,$L$599:$L$736,0)</f>
        <v>110</v>
      </c>
    </row>
    <row r="713" spans="1:15" x14ac:dyDescent="0.25">
      <c r="A713" t="s">
        <v>182</v>
      </c>
      <c r="B713" t="s">
        <v>186</v>
      </c>
      <c r="C713" t="s">
        <v>32</v>
      </c>
      <c r="D713" s="6">
        <v>3801</v>
      </c>
      <c r="E713" t="s">
        <v>187</v>
      </c>
      <c r="F713" t="s">
        <v>27</v>
      </c>
      <c r="G713" t="s">
        <v>20</v>
      </c>
      <c r="H713" t="s">
        <v>181</v>
      </c>
      <c r="I713" s="6">
        <v>67</v>
      </c>
      <c r="J713" s="6">
        <v>94</v>
      </c>
      <c r="K713" s="6">
        <v>14</v>
      </c>
      <c r="L713" s="6">
        <v>87</v>
      </c>
      <c r="M713" s="6">
        <v>20</v>
      </c>
      <c r="N713" s="6" t="str">
        <f>VLOOKUP(L713,$O$738:$P$742,2,1)</f>
        <v>Percentil 1</v>
      </c>
      <c r="O713" s="6">
        <f>_xlfn.RANK.EQ(L713,$L$599:$L$736,0)</f>
        <v>115</v>
      </c>
    </row>
    <row r="714" spans="1:15" x14ac:dyDescent="0.25">
      <c r="A714" t="s">
        <v>182</v>
      </c>
      <c r="B714" t="s">
        <v>242</v>
      </c>
      <c r="C714" t="s">
        <v>243</v>
      </c>
      <c r="D714" s="6">
        <v>1213</v>
      </c>
      <c r="E714" t="s">
        <v>244</v>
      </c>
      <c r="F714" t="s">
        <v>113</v>
      </c>
      <c r="G714" t="s">
        <v>120</v>
      </c>
      <c r="H714" t="s">
        <v>181</v>
      </c>
      <c r="I714" s="6">
        <v>83</v>
      </c>
      <c r="J714" s="6">
        <v>104</v>
      </c>
      <c r="K714" s="6">
        <v>12</v>
      </c>
      <c r="L714" s="6">
        <v>87</v>
      </c>
      <c r="M714" s="6">
        <v>22</v>
      </c>
      <c r="N714" s="6" t="str">
        <f>VLOOKUP(L714,$O$738:$P$742,2,1)</f>
        <v>Percentil 1</v>
      </c>
      <c r="O714" s="6">
        <f>_xlfn.RANK.EQ(L714,$L$599:$L$736,0)</f>
        <v>115</v>
      </c>
    </row>
    <row r="715" spans="1:15" x14ac:dyDescent="0.25">
      <c r="A715" t="s">
        <v>182</v>
      </c>
      <c r="B715" t="s">
        <v>11</v>
      </c>
      <c r="C715" t="s">
        <v>12</v>
      </c>
      <c r="D715" s="6">
        <v>3824</v>
      </c>
      <c r="E715" t="s">
        <v>68</v>
      </c>
      <c r="F715" t="s">
        <v>27</v>
      </c>
      <c r="G715" t="s">
        <v>20</v>
      </c>
      <c r="H715" t="s">
        <v>181</v>
      </c>
      <c r="I715" s="6">
        <v>1</v>
      </c>
      <c r="J715" s="6">
        <v>91</v>
      </c>
      <c r="K715" s="6">
        <v>0</v>
      </c>
      <c r="L715" s="6">
        <v>86</v>
      </c>
      <c r="M715" s="6">
        <v>0</v>
      </c>
      <c r="N715" s="6" t="str">
        <f>VLOOKUP(L715,$O$738:$P$742,2,1)</f>
        <v>Percentil 1</v>
      </c>
      <c r="O715" s="6">
        <f>_xlfn.RANK.EQ(L715,$L$599:$L$736,0)</f>
        <v>117</v>
      </c>
    </row>
    <row r="716" spans="1:15" x14ac:dyDescent="0.25">
      <c r="A716" t="s">
        <v>182</v>
      </c>
      <c r="B716" t="s">
        <v>16</v>
      </c>
      <c r="C716" t="s">
        <v>17</v>
      </c>
      <c r="D716" s="6">
        <v>9121</v>
      </c>
      <c r="E716" t="s">
        <v>79</v>
      </c>
      <c r="F716" t="s">
        <v>62</v>
      </c>
      <c r="G716" t="s">
        <v>15</v>
      </c>
      <c r="H716" t="s">
        <v>181</v>
      </c>
      <c r="I716" s="6">
        <v>98</v>
      </c>
      <c r="J716" s="6">
        <v>104</v>
      </c>
      <c r="K716" s="6">
        <v>17</v>
      </c>
      <c r="L716" s="6">
        <v>86</v>
      </c>
      <c r="M716" s="6">
        <v>22</v>
      </c>
      <c r="N716" s="6" t="str">
        <f>VLOOKUP(L716,$O$738:$P$742,2,1)</f>
        <v>Percentil 1</v>
      </c>
      <c r="O716" s="6">
        <f>_xlfn.RANK.EQ(L716,$L$599:$L$736,0)</f>
        <v>117</v>
      </c>
    </row>
    <row r="717" spans="1:15" x14ac:dyDescent="0.25">
      <c r="A717" t="s">
        <v>182</v>
      </c>
      <c r="B717" t="s">
        <v>98</v>
      </c>
      <c r="C717" t="s">
        <v>99</v>
      </c>
      <c r="D717" s="6">
        <v>4102</v>
      </c>
      <c r="E717" t="s">
        <v>100</v>
      </c>
      <c r="F717" t="s">
        <v>19</v>
      </c>
      <c r="G717" t="s">
        <v>42</v>
      </c>
      <c r="H717" t="s">
        <v>181</v>
      </c>
      <c r="I717" s="6">
        <v>10</v>
      </c>
      <c r="J717" s="6">
        <v>90</v>
      </c>
      <c r="K717" s="6">
        <v>15</v>
      </c>
      <c r="L717" s="6">
        <v>86</v>
      </c>
      <c r="M717" s="6">
        <v>14</v>
      </c>
      <c r="N717" s="6" t="str">
        <f>VLOOKUP(L717,$O$738:$P$742,2,1)</f>
        <v>Percentil 1</v>
      </c>
      <c r="O717" s="6">
        <f>_xlfn.RANK.EQ(L717,$L$599:$L$736,0)</f>
        <v>117</v>
      </c>
    </row>
    <row r="718" spans="1:15" x14ac:dyDescent="0.25">
      <c r="A718" t="s">
        <v>182</v>
      </c>
      <c r="B718" t="s">
        <v>232</v>
      </c>
      <c r="C718" t="s">
        <v>25</v>
      </c>
      <c r="D718" s="6">
        <v>1223</v>
      </c>
      <c r="E718" t="s">
        <v>233</v>
      </c>
      <c r="F718" t="s">
        <v>113</v>
      </c>
      <c r="G718" t="s">
        <v>120</v>
      </c>
      <c r="H718" t="s">
        <v>181</v>
      </c>
      <c r="I718" s="6">
        <v>8</v>
      </c>
      <c r="J718" s="6">
        <v>100</v>
      </c>
      <c r="K718" s="6">
        <v>12</v>
      </c>
      <c r="L718" s="6">
        <v>86</v>
      </c>
      <c r="M718" s="6">
        <v>17</v>
      </c>
      <c r="N718" s="6" t="str">
        <f>VLOOKUP(L718,$O$738:$P$742,2,1)</f>
        <v>Percentil 1</v>
      </c>
      <c r="O718" s="6">
        <f>_xlfn.RANK.EQ(L718,$L$599:$L$736,0)</f>
        <v>117</v>
      </c>
    </row>
    <row r="719" spans="1:15" x14ac:dyDescent="0.25">
      <c r="A719" t="s">
        <v>182</v>
      </c>
      <c r="B719" t="s">
        <v>16</v>
      </c>
      <c r="C719" t="s">
        <v>17</v>
      </c>
      <c r="D719" s="6">
        <v>3710</v>
      </c>
      <c r="E719" t="s">
        <v>76</v>
      </c>
      <c r="F719" t="s">
        <v>62</v>
      </c>
      <c r="G719" t="s">
        <v>20</v>
      </c>
      <c r="H719" t="s">
        <v>181</v>
      </c>
      <c r="I719" s="6">
        <v>341</v>
      </c>
      <c r="J719" s="6">
        <v>94</v>
      </c>
      <c r="K719" s="6">
        <v>15</v>
      </c>
      <c r="L719" s="6">
        <v>85</v>
      </c>
      <c r="M719" s="6">
        <v>19</v>
      </c>
      <c r="N719" s="6" t="str">
        <f>VLOOKUP(L719,$O$738:$P$742,2,1)</f>
        <v>Percentil 1</v>
      </c>
      <c r="O719" s="6">
        <f>_xlfn.RANK.EQ(L719,$L$599:$L$736,0)</f>
        <v>121</v>
      </c>
    </row>
    <row r="720" spans="1:15" x14ac:dyDescent="0.25">
      <c r="A720" t="s">
        <v>182</v>
      </c>
      <c r="B720" t="s">
        <v>44</v>
      </c>
      <c r="C720" t="s">
        <v>45</v>
      </c>
      <c r="D720" s="6">
        <v>1217</v>
      </c>
      <c r="E720" t="s">
        <v>135</v>
      </c>
      <c r="F720" t="s">
        <v>113</v>
      </c>
      <c r="G720" t="s">
        <v>120</v>
      </c>
      <c r="H720" t="s">
        <v>181</v>
      </c>
      <c r="I720" s="6">
        <v>20</v>
      </c>
      <c r="J720" s="6">
        <v>94</v>
      </c>
      <c r="K720" s="6">
        <v>13</v>
      </c>
      <c r="L720" s="6">
        <v>85</v>
      </c>
      <c r="M720" s="6">
        <v>17</v>
      </c>
      <c r="N720" s="6" t="str">
        <f>VLOOKUP(L720,$O$738:$P$742,2,1)</f>
        <v>Percentil 1</v>
      </c>
      <c r="O720" s="6">
        <f>_xlfn.RANK.EQ(L720,$L$599:$L$736,0)</f>
        <v>121</v>
      </c>
    </row>
    <row r="721" spans="1:15" x14ac:dyDescent="0.25">
      <c r="A721" t="s">
        <v>182</v>
      </c>
      <c r="B721" t="s">
        <v>73</v>
      </c>
      <c r="C721" t="s">
        <v>74</v>
      </c>
      <c r="D721" s="6">
        <v>1114</v>
      </c>
      <c r="E721" t="s">
        <v>153</v>
      </c>
      <c r="F721" t="s">
        <v>19</v>
      </c>
      <c r="G721" t="s">
        <v>120</v>
      </c>
      <c r="H721" t="s">
        <v>181</v>
      </c>
      <c r="I721" s="6">
        <v>2</v>
      </c>
      <c r="J721" s="6">
        <v>92</v>
      </c>
      <c r="K721" s="6">
        <v>8</v>
      </c>
      <c r="L721" s="6">
        <v>85</v>
      </c>
      <c r="M721" s="6">
        <v>11</v>
      </c>
      <c r="N721" s="6" t="str">
        <f>VLOOKUP(L721,$O$738:$P$742,2,1)</f>
        <v>Percentil 1</v>
      </c>
      <c r="O721" s="6">
        <f>_xlfn.RANK.EQ(L721,$L$599:$L$736,0)</f>
        <v>121</v>
      </c>
    </row>
    <row r="722" spans="1:15" x14ac:dyDescent="0.25">
      <c r="A722" t="s">
        <v>182</v>
      </c>
      <c r="B722" t="s">
        <v>158</v>
      </c>
      <c r="C722" t="s">
        <v>159</v>
      </c>
      <c r="D722" s="6">
        <v>1118</v>
      </c>
      <c r="E722" t="s">
        <v>160</v>
      </c>
      <c r="F722" t="s">
        <v>19</v>
      </c>
      <c r="G722" t="s">
        <v>120</v>
      </c>
      <c r="H722" t="s">
        <v>181</v>
      </c>
      <c r="I722" s="6">
        <v>3</v>
      </c>
      <c r="J722" s="6">
        <v>91</v>
      </c>
      <c r="K722" s="6">
        <v>11</v>
      </c>
      <c r="L722" s="6">
        <v>85</v>
      </c>
      <c r="M722" s="6">
        <v>17</v>
      </c>
      <c r="N722" s="6" t="str">
        <f>VLOOKUP(L722,$O$738:$P$742,2,1)</f>
        <v>Percentil 1</v>
      </c>
      <c r="O722" s="6">
        <f>_xlfn.RANK.EQ(L722,$L$599:$L$736,0)</f>
        <v>121</v>
      </c>
    </row>
    <row r="723" spans="1:15" x14ac:dyDescent="0.25">
      <c r="A723" t="s">
        <v>182</v>
      </c>
      <c r="B723" t="s">
        <v>16</v>
      </c>
      <c r="C723" t="s">
        <v>17</v>
      </c>
      <c r="D723" s="6">
        <v>1205</v>
      </c>
      <c r="E723" t="s">
        <v>129</v>
      </c>
      <c r="F723" t="s">
        <v>113</v>
      </c>
      <c r="G723" t="s">
        <v>120</v>
      </c>
      <c r="H723" t="s">
        <v>181</v>
      </c>
      <c r="I723" s="6">
        <v>121</v>
      </c>
      <c r="J723" s="6">
        <v>95</v>
      </c>
      <c r="K723" s="6">
        <v>17</v>
      </c>
      <c r="L723" s="6">
        <v>83</v>
      </c>
      <c r="M723" s="6">
        <v>21</v>
      </c>
      <c r="N723" s="6" t="str">
        <f>VLOOKUP(L723,$O$738:$P$742,2,1)</f>
        <v>Percentil 1</v>
      </c>
      <c r="O723" s="6">
        <f>_xlfn.RANK.EQ(L723,$L$599:$L$736,0)</f>
        <v>125</v>
      </c>
    </row>
    <row r="724" spans="1:15" x14ac:dyDescent="0.25">
      <c r="A724" t="s">
        <v>182</v>
      </c>
      <c r="B724" t="s">
        <v>16</v>
      </c>
      <c r="C724" t="s">
        <v>17</v>
      </c>
      <c r="D724" s="6">
        <v>3103</v>
      </c>
      <c r="E724" t="s">
        <v>18</v>
      </c>
      <c r="F724" t="s">
        <v>19</v>
      </c>
      <c r="G724" t="s">
        <v>20</v>
      </c>
      <c r="H724" t="s">
        <v>181</v>
      </c>
      <c r="I724" s="6">
        <v>149</v>
      </c>
      <c r="J724" s="6">
        <v>99</v>
      </c>
      <c r="K724" s="6">
        <v>15</v>
      </c>
      <c r="L724" s="6">
        <v>82</v>
      </c>
      <c r="M724" s="6">
        <v>18</v>
      </c>
      <c r="N724" s="6" t="str">
        <f>VLOOKUP(L724,$O$738:$P$742,2,1)</f>
        <v>Percentil 1</v>
      </c>
      <c r="O724" s="6">
        <f>_xlfn.RANK.EQ(L724,$L$599:$L$736,0)</f>
        <v>126</v>
      </c>
    </row>
    <row r="725" spans="1:15" x14ac:dyDescent="0.25">
      <c r="A725" t="s">
        <v>182</v>
      </c>
      <c r="B725" t="s">
        <v>35</v>
      </c>
      <c r="C725" t="s">
        <v>36</v>
      </c>
      <c r="D725" s="6">
        <v>4818</v>
      </c>
      <c r="E725" t="s">
        <v>196</v>
      </c>
      <c r="F725" t="s">
        <v>27</v>
      </c>
      <c r="G725" t="s">
        <v>15</v>
      </c>
      <c r="H725" t="s">
        <v>181</v>
      </c>
      <c r="I725" s="6">
        <v>28</v>
      </c>
      <c r="J725" s="6">
        <v>90</v>
      </c>
      <c r="K725" s="6">
        <v>15</v>
      </c>
      <c r="L725" s="6">
        <v>82</v>
      </c>
      <c r="M725" s="6">
        <v>20</v>
      </c>
      <c r="N725" s="6" t="str">
        <f>VLOOKUP(L725,$O$738:$P$742,2,1)</f>
        <v>Percentil 1</v>
      </c>
      <c r="O725" s="6">
        <f>_xlfn.RANK.EQ(L725,$L$599:$L$736,0)</f>
        <v>126</v>
      </c>
    </row>
    <row r="726" spans="1:15" x14ac:dyDescent="0.25">
      <c r="A726" t="s">
        <v>182</v>
      </c>
      <c r="B726" t="s">
        <v>24</v>
      </c>
      <c r="C726" t="s">
        <v>25</v>
      </c>
      <c r="D726" s="6">
        <v>3807</v>
      </c>
      <c r="E726" t="s">
        <v>199</v>
      </c>
      <c r="F726" t="s">
        <v>27</v>
      </c>
      <c r="G726" t="s">
        <v>20</v>
      </c>
      <c r="H726" t="s">
        <v>181</v>
      </c>
      <c r="I726" s="6">
        <v>11</v>
      </c>
      <c r="J726" s="6">
        <v>89</v>
      </c>
      <c r="K726" s="6">
        <v>15</v>
      </c>
      <c r="L726" s="6">
        <v>82</v>
      </c>
      <c r="M726" s="6">
        <v>24</v>
      </c>
      <c r="N726" s="6" t="str">
        <f>VLOOKUP(L726,$O$738:$P$742,2,1)</f>
        <v>Percentil 1</v>
      </c>
      <c r="O726" s="6">
        <f>_xlfn.RANK.EQ(L726,$L$599:$L$736,0)</f>
        <v>126</v>
      </c>
    </row>
    <row r="727" spans="1:15" x14ac:dyDescent="0.25">
      <c r="A727" t="s">
        <v>182</v>
      </c>
      <c r="B727" t="s">
        <v>21</v>
      </c>
      <c r="C727" t="s">
        <v>22</v>
      </c>
      <c r="D727" s="6">
        <v>3831</v>
      </c>
      <c r="E727" t="s">
        <v>51</v>
      </c>
      <c r="F727" t="s">
        <v>27</v>
      </c>
      <c r="G727" t="s">
        <v>15</v>
      </c>
      <c r="H727" t="s">
        <v>181</v>
      </c>
      <c r="I727" s="6">
        <v>1</v>
      </c>
      <c r="J727" s="6">
        <v>73</v>
      </c>
      <c r="K727" s="6">
        <v>0</v>
      </c>
      <c r="L727" s="6">
        <v>80</v>
      </c>
      <c r="M727" s="6">
        <v>0</v>
      </c>
      <c r="N727" s="6" t="str">
        <f>VLOOKUP(L727,$O$738:$P$742,2,1)</f>
        <v>Percentil 1</v>
      </c>
      <c r="O727" s="6">
        <f>_xlfn.RANK.EQ(L727,$L$599:$L$736,0)</f>
        <v>129</v>
      </c>
    </row>
    <row r="728" spans="1:15" x14ac:dyDescent="0.25">
      <c r="A728" t="s">
        <v>182</v>
      </c>
      <c r="B728" t="s">
        <v>122</v>
      </c>
      <c r="C728" t="s">
        <v>123</v>
      </c>
      <c r="D728" s="6">
        <v>1827</v>
      </c>
      <c r="E728" t="s">
        <v>228</v>
      </c>
      <c r="F728" t="s">
        <v>62</v>
      </c>
      <c r="G728" t="s">
        <v>120</v>
      </c>
      <c r="H728" t="s">
        <v>181</v>
      </c>
      <c r="I728" s="6">
        <v>242</v>
      </c>
      <c r="J728" s="6">
        <v>92</v>
      </c>
      <c r="K728" s="6">
        <v>13</v>
      </c>
      <c r="L728" s="6">
        <v>80</v>
      </c>
      <c r="M728" s="6">
        <v>17</v>
      </c>
      <c r="N728" s="6" t="str">
        <f>VLOOKUP(L728,$O$738:$P$742,2,1)</f>
        <v>Percentil 1</v>
      </c>
      <c r="O728" s="6">
        <f>_xlfn.RANK.EQ(L728,$L$599:$L$736,0)</f>
        <v>129</v>
      </c>
    </row>
    <row r="729" spans="1:15" x14ac:dyDescent="0.25">
      <c r="A729" t="s">
        <v>182</v>
      </c>
      <c r="B729" t="s">
        <v>137</v>
      </c>
      <c r="C729" t="s">
        <v>32</v>
      </c>
      <c r="D729" s="6">
        <v>1122</v>
      </c>
      <c r="E729" t="s">
        <v>138</v>
      </c>
      <c r="F729" t="s">
        <v>19</v>
      </c>
      <c r="G729" t="s">
        <v>120</v>
      </c>
      <c r="H729" t="s">
        <v>181</v>
      </c>
      <c r="I729" s="6">
        <v>85</v>
      </c>
      <c r="J729" s="6">
        <v>89</v>
      </c>
      <c r="K729" s="6">
        <v>14</v>
      </c>
      <c r="L729" s="6">
        <v>79</v>
      </c>
      <c r="M729" s="6">
        <v>18</v>
      </c>
      <c r="N729" s="6" t="str">
        <f>VLOOKUP(L729,$O$738:$P$742,2,1)</f>
        <v>Percentil 1</v>
      </c>
      <c r="O729" s="6">
        <f>_xlfn.RANK.EQ(L729,$L$599:$L$736,0)</f>
        <v>131</v>
      </c>
    </row>
    <row r="730" spans="1:15" x14ac:dyDescent="0.25">
      <c r="A730" t="s">
        <v>182</v>
      </c>
      <c r="B730" t="s">
        <v>35</v>
      </c>
      <c r="C730" t="s">
        <v>36</v>
      </c>
      <c r="D730" s="6">
        <v>2805</v>
      </c>
      <c r="E730" t="s">
        <v>254</v>
      </c>
      <c r="F730" t="s">
        <v>27</v>
      </c>
      <c r="G730" t="s">
        <v>120</v>
      </c>
      <c r="H730" t="s">
        <v>181</v>
      </c>
      <c r="I730" s="6">
        <v>9</v>
      </c>
      <c r="J730" s="6">
        <v>97</v>
      </c>
      <c r="K730" s="6">
        <v>11</v>
      </c>
      <c r="L730" s="6">
        <v>79</v>
      </c>
      <c r="M730" s="6">
        <v>16</v>
      </c>
      <c r="N730" s="6" t="str">
        <f>VLOOKUP(L730,$O$738:$P$742,2,1)</f>
        <v>Percentil 1</v>
      </c>
      <c r="O730" s="6">
        <f>_xlfn.RANK.EQ(L730,$L$599:$L$736,0)</f>
        <v>131</v>
      </c>
    </row>
    <row r="731" spans="1:15" x14ac:dyDescent="0.25">
      <c r="A731" t="s">
        <v>182</v>
      </c>
      <c r="B731" t="s">
        <v>122</v>
      </c>
      <c r="C731" t="s">
        <v>123</v>
      </c>
      <c r="D731" s="6">
        <v>1722</v>
      </c>
      <c r="E731" t="s">
        <v>241</v>
      </c>
      <c r="F731" t="s">
        <v>62</v>
      </c>
      <c r="G731" t="s">
        <v>120</v>
      </c>
      <c r="H731" t="s">
        <v>181</v>
      </c>
      <c r="I731" s="6">
        <v>35</v>
      </c>
      <c r="J731" s="6">
        <v>88</v>
      </c>
      <c r="K731" s="6">
        <v>15</v>
      </c>
      <c r="L731" s="6">
        <v>78</v>
      </c>
      <c r="M731" s="6">
        <v>23</v>
      </c>
      <c r="N731" s="6" t="str">
        <f>VLOOKUP(L731,$O$738:$P$742,2,1)</f>
        <v>Percentil 1</v>
      </c>
      <c r="O731" s="6">
        <f>_xlfn.RANK.EQ(L731,$L$599:$L$736,0)</f>
        <v>133</v>
      </c>
    </row>
    <row r="732" spans="1:15" x14ac:dyDescent="0.25">
      <c r="A732" t="s">
        <v>182</v>
      </c>
      <c r="B732" t="s">
        <v>131</v>
      </c>
      <c r="C732" t="s">
        <v>29</v>
      </c>
      <c r="D732" s="6">
        <v>1831</v>
      </c>
      <c r="E732" t="s">
        <v>132</v>
      </c>
      <c r="F732" t="s">
        <v>27</v>
      </c>
      <c r="G732" t="s">
        <v>120</v>
      </c>
      <c r="H732" t="s">
        <v>181</v>
      </c>
      <c r="I732" s="6">
        <v>5</v>
      </c>
      <c r="J732" s="6">
        <v>91</v>
      </c>
      <c r="K732" s="6">
        <v>4</v>
      </c>
      <c r="L732" s="6">
        <v>77</v>
      </c>
      <c r="M732" s="6">
        <v>7</v>
      </c>
      <c r="N732" s="6" t="str">
        <f>VLOOKUP(L732,$O$738:$P$742,2,1)</f>
        <v>Percentil 1</v>
      </c>
      <c r="O732" s="6">
        <f>_xlfn.RANK.EQ(L732,$L$599:$L$736,0)</f>
        <v>134</v>
      </c>
    </row>
    <row r="733" spans="1:15" x14ac:dyDescent="0.25">
      <c r="A733" t="s">
        <v>182</v>
      </c>
      <c r="B733" t="s">
        <v>239</v>
      </c>
      <c r="C733" t="s">
        <v>99</v>
      </c>
      <c r="D733" s="6">
        <v>1218</v>
      </c>
      <c r="E733" t="s">
        <v>240</v>
      </c>
      <c r="F733" t="s">
        <v>113</v>
      </c>
      <c r="G733" t="s">
        <v>120</v>
      </c>
      <c r="H733" t="s">
        <v>181</v>
      </c>
      <c r="I733" s="6">
        <v>36</v>
      </c>
      <c r="J733" s="6">
        <v>84</v>
      </c>
      <c r="K733" s="6">
        <v>17</v>
      </c>
      <c r="L733" s="6">
        <v>75</v>
      </c>
      <c r="M733" s="6">
        <v>20</v>
      </c>
      <c r="N733" s="6" t="str">
        <f>VLOOKUP(L733,$O$738:$P$742,2,1)</f>
        <v>Percentil 1</v>
      </c>
      <c r="O733" s="6">
        <f>_xlfn.RANK.EQ(L733,$L$599:$L$736,0)</f>
        <v>135</v>
      </c>
    </row>
    <row r="734" spans="1:15" x14ac:dyDescent="0.25">
      <c r="A734" t="s">
        <v>182</v>
      </c>
      <c r="B734" t="s">
        <v>73</v>
      </c>
      <c r="C734" t="s">
        <v>74</v>
      </c>
      <c r="D734" s="6">
        <v>9907</v>
      </c>
      <c r="E734" t="s">
        <v>216</v>
      </c>
      <c r="F734" t="s">
        <v>62</v>
      </c>
      <c r="G734" t="s">
        <v>15</v>
      </c>
      <c r="H734" t="s">
        <v>181</v>
      </c>
      <c r="I734" s="6">
        <v>4</v>
      </c>
      <c r="J734" s="6">
        <v>86</v>
      </c>
      <c r="K734" s="6">
        <v>6</v>
      </c>
      <c r="L734" s="6">
        <v>74</v>
      </c>
      <c r="M734" s="6">
        <v>8</v>
      </c>
      <c r="N734" s="6" t="str">
        <f>VLOOKUP(L734,$O$738:$P$742,2,1)</f>
        <v>Percentil 1</v>
      </c>
      <c r="O734" s="6">
        <f>_xlfn.RANK.EQ(L734,$L$599:$L$736,0)</f>
        <v>136</v>
      </c>
    </row>
    <row r="735" spans="1:15" x14ac:dyDescent="0.25">
      <c r="A735" t="s">
        <v>182</v>
      </c>
      <c r="B735" t="s">
        <v>236</v>
      </c>
      <c r="C735" t="s">
        <v>237</v>
      </c>
      <c r="D735" s="6">
        <v>1115</v>
      </c>
      <c r="E735" t="s">
        <v>238</v>
      </c>
      <c r="F735" t="s">
        <v>19</v>
      </c>
      <c r="G735" t="s">
        <v>120</v>
      </c>
      <c r="H735" t="s">
        <v>181</v>
      </c>
      <c r="I735" s="6">
        <v>1</v>
      </c>
      <c r="J735" s="6">
        <v>81</v>
      </c>
      <c r="K735" s="6">
        <v>0</v>
      </c>
      <c r="L735" s="6">
        <v>74</v>
      </c>
      <c r="M735" s="6">
        <v>0</v>
      </c>
      <c r="N735" s="6" t="str">
        <f>VLOOKUP(L735,$O$738:$P$742,2,1)</f>
        <v>Percentil 1</v>
      </c>
      <c r="O735" s="6">
        <f>_xlfn.RANK.EQ(L735,$L$599:$L$736,0)</f>
        <v>136</v>
      </c>
    </row>
    <row r="736" spans="1:15" x14ac:dyDescent="0.25">
      <c r="A736" t="s">
        <v>182</v>
      </c>
      <c r="B736" t="s">
        <v>73</v>
      </c>
      <c r="C736" t="s">
        <v>74</v>
      </c>
      <c r="D736" s="6">
        <v>9905</v>
      </c>
      <c r="E736" t="s">
        <v>75</v>
      </c>
      <c r="F736" t="s">
        <v>62</v>
      </c>
      <c r="G736" t="s">
        <v>15</v>
      </c>
      <c r="H736" t="s">
        <v>181</v>
      </c>
      <c r="I736" s="6">
        <v>1</v>
      </c>
      <c r="J736" s="6">
        <v>68</v>
      </c>
      <c r="K736" s="6">
        <v>0</v>
      </c>
      <c r="L736" s="6">
        <v>71</v>
      </c>
      <c r="M736" s="6">
        <v>0</v>
      </c>
      <c r="N736" s="6" t="str">
        <f>VLOOKUP(L736,$O$738:$P$742,2,1)</f>
        <v>Percentil 1</v>
      </c>
      <c r="O736" s="6">
        <f>_xlfn.RANK.EQ(L736,$L$599:$L$736,0)</f>
        <v>138</v>
      </c>
    </row>
    <row r="738" spans="14:16" hidden="1" x14ac:dyDescent="0.25">
      <c r="N738" s="6">
        <v>0</v>
      </c>
      <c r="O738" s="6">
        <f>_xlfn.PERCENTILE.INC($L$599:$L$736,N738)</f>
        <v>71</v>
      </c>
      <c r="P738" t="s">
        <v>286</v>
      </c>
    </row>
    <row r="739" spans="14:16" hidden="1" x14ac:dyDescent="0.25">
      <c r="N739" s="6">
        <v>0.2</v>
      </c>
      <c r="O739" s="6">
        <f t="shared" ref="O739:O743" si="44">_xlfn.PERCENTILE.INC($L$599:$L$736,N739)</f>
        <v>88</v>
      </c>
      <c r="P739" t="s">
        <v>287</v>
      </c>
    </row>
    <row r="740" spans="14:16" hidden="1" x14ac:dyDescent="0.25">
      <c r="N740" s="6">
        <v>0.4</v>
      </c>
      <c r="O740" s="6">
        <f t="shared" si="44"/>
        <v>92</v>
      </c>
      <c r="P740" t="s">
        <v>288</v>
      </c>
    </row>
    <row r="741" spans="14:16" hidden="1" x14ac:dyDescent="0.25">
      <c r="N741" s="6">
        <v>0.6</v>
      </c>
      <c r="O741" s="6">
        <f t="shared" si="44"/>
        <v>96</v>
      </c>
      <c r="P741" t="s">
        <v>289</v>
      </c>
    </row>
    <row r="742" spans="14:16" hidden="1" x14ac:dyDescent="0.25">
      <c r="N742" s="6">
        <v>0.8</v>
      </c>
      <c r="O742" s="6">
        <f t="shared" si="44"/>
        <v>100</v>
      </c>
      <c r="P742" t="s">
        <v>290</v>
      </c>
    </row>
    <row r="743" spans="14:16" hidden="1" x14ac:dyDescent="0.25">
      <c r="N743" s="6">
        <v>1</v>
      </c>
      <c r="O743" s="6">
        <f t="shared" si="44"/>
        <v>131</v>
      </c>
    </row>
  </sheetData>
  <sortState ref="A599:O736">
    <sortCondition ref="O599:O736"/>
  </sortState>
  <mergeCells count="5">
    <mergeCell ref="A1:O1"/>
    <mergeCell ref="A150:O150"/>
    <mergeCell ref="A299:O299"/>
    <mergeCell ref="A448:O448"/>
    <mergeCell ref="A597:O5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8"/>
  <sheetViews>
    <sheetView workbookViewId="0">
      <selection activeCell="D11" sqref="D11"/>
    </sheetView>
  </sheetViews>
  <sheetFormatPr baseColWidth="10" defaultRowHeight="15" x14ac:dyDescent="0.25"/>
  <cols>
    <col min="1" max="1" width="46.5703125" bestFit="1" customWidth="1"/>
    <col min="2" max="2" width="25" customWidth="1"/>
    <col min="3" max="3" width="15.85546875" customWidth="1"/>
    <col min="4" max="4" width="15.140625" style="6" customWidth="1"/>
    <col min="5" max="5" width="99.140625" bestFit="1" customWidth="1"/>
    <col min="6" max="6" width="26.42578125" bestFit="1" customWidth="1"/>
    <col min="7" max="7" width="26.85546875" bestFit="1" customWidth="1"/>
    <col min="8" max="8" width="29.85546875" bestFit="1" customWidth="1"/>
    <col min="9" max="9" width="17.42578125" style="6" customWidth="1"/>
    <col min="10" max="11" width="0" style="6" hidden="1" customWidth="1"/>
    <col min="12" max="12" width="19.7109375" style="6" customWidth="1"/>
    <col min="13" max="13" width="17.7109375" style="6" customWidth="1"/>
    <col min="14" max="14" width="16.85546875" style="6" customWidth="1"/>
    <col min="15" max="15" width="16.7109375" style="6" customWidth="1"/>
  </cols>
  <sheetData>
    <row r="1" spans="1:16" x14ac:dyDescent="0.25">
      <c r="A1" s="13" t="s">
        <v>0</v>
      </c>
      <c r="B1" s="13"/>
      <c r="C1" s="13"/>
      <c r="D1" s="13"/>
      <c r="E1" s="13"/>
      <c r="F1" s="13"/>
      <c r="G1" s="13"/>
      <c r="H1" s="13"/>
      <c r="I1" s="13"/>
      <c r="J1" s="13"/>
      <c r="K1" s="13"/>
      <c r="L1" s="13"/>
      <c r="M1" s="13"/>
      <c r="N1" s="13"/>
      <c r="O1" s="14"/>
      <c r="P1" s="7"/>
    </row>
    <row r="2" spans="1:16" ht="60" x14ac:dyDescent="0.25">
      <c r="A2" s="9" t="s">
        <v>1</v>
      </c>
      <c r="B2" s="9" t="s">
        <v>2</v>
      </c>
      <c r="C2" s="9" t="s">
        <v>3</v>
      </c>
      <c r="D2" s="9" t="s">
        <v>4</v>
      </c>
      <c r="E2" s="9" t="s">
        <v>5</v>
      </c>
      <c r="F2" s="9" t="s">
        <v>6</v>
      </c>
      <c r="G2" s="9" t="s">
        <v>7</v>
      </c>
      <c r="H2" s="9" t="s">
        <v>8</v>
      </c>
      <c r="I2" s="9" t="s">
        <v>9</v>
      </c>
      <c r="J2" s="9" t="s">
        <v>281</v>
      </c>
      <c r="K2" s="9" t="s">
        <v>282</v>
      </c>
      <c r="L2" s="9" t="s">
        <v>178</v>
      </c>
      <c r="M2" s="9" t="s">
        <v>283</v>
      </c>
      <c r="N2" s="9" t="s">
        <v>284</v>
      </c>
      <c r="O2" s="9" t="s">
        <v>285</v>
      </c>
      <c r="P2" s="8"/>
    </row>
    <row r="3" spans="1:16" x14ac:dyDescent="0.25">
      <c r="A3" t="s">
        <v>10</v>
      </c>
      <c r="B3" t="s">
        <v>11</v>
      </c>
      <c r="C3" t="s">
        <v>12</v>
      </c>
      <c r="D3" s="6">
        <v>9914</v>
      </c>
      <c r="E3" t="s">
        <v>58</v>
      </c>
      <c r="F3" t="s">
        <v>27</v>
      </c>
      <c r="G3" t="s">
        <v>15</v>
      </c>
      <c r="H3" t="s">
        <v>0</v>
      </c>
      <c r="I3" s="6">
        <v>3</v>
      </c>
      <c r="J3" s="6">
        <v>113</v>
      </c>
      <c r="K3" s="6">
        <v>16</v>
      </c>
      <c r="L3" s="6">
        <v>134</v>
      </c>
      <c r="M3" s="6">
        <v>6</v>
      </c>
      <c r="N3" s="6" t="str">
        <f t="shared" ref="N3:N34" si="0">VLOOKUP(L3,$O$95:$P$99,2,1)</f>
        <v>Percentil 5</v>
      </c>
      <c r="O3" s="6">
        <f t="shared" ref="O3:O34" si="1">_xlfn.RANK.EQ(L3,$L$3:$L$93,0)</f>
        <v>1</v>
      </c>
    </row>
    <row r="4" spans="1:16" x14ac:dyDescent="0.25">
      <c r="A4" t="s">
        <v>10</v>
      </c>
      <c r="B4" t="s">
        <v>11</v>
      </c>
      <c r="C4" t="s">
        <v>12</v>
      </c>
      <c r="D4" s="6">
        <v>1301</v>
      </c>
      <c r="E4" t="s">
        <v>143</v>
      </c>
      <c r="F4" t="s">
        <v>91</v>
      </c>
      <c r="G4" t="s">
        <v>120</v>
      </c>
      <c r="H4" t="s">
        <v>0</v>
      </c>
      <c r="I4" s="6">
        <v>578</v>
      </c>
      <c r="J4" s="6">
        <v>123</v>
      </c>
      <c r="K4" s="6">
        <v>13</v>
      </c>
      <c r="L4" s="6">
        <v>128</v>
      </c>
      <c r="M4" s="6">
        <v>21</v>
      </c>
      <c r="N4" s="6" t="str">
        <f t="shared" si="0"/>
        <v>Percentil 5</v>
      </c>
      <c r="O4" s="6">
        <f t="shared" si="1"/>
        <v>2</v>
      </c>
    </row>
    <row r="5" spans="1:16" x14ac:dyDescent="0.25">
      <c r="A5" t="s">
        <v>10</v>
      </c>
      <c r="B5" t="s">
        <v>24</v>
      </c>
      <c r="C5" t="s">
        <v>25</v>
      </c>
      <c r="D5" s="6">
        <v>1710</v>
      </c>
      <c r="E5" t="s">
        <v>151</v>
      </c>
      <c r="F5" t="s">
        <v>62</v>
      </c>
      <c r="G5" t="s">
        <v>120</v>
      </c>
      <c r="H5" t="s">
        <v>0</v>
      </c>
      <c r="I5" s="6">
        <v>1</v>
      </c>
      <c r="J5" s="6">
        <v>123</v>
      </c>
      <c r="K5" s="6">
        <v>0</v>
      </c>
      <c r="L5" s="6">
        <v>128</v>
      </c>
      <c r="M5" s="6">
        <v>0</v>
      </c>
      <c r="N5" s="6" t="str">
        <f t="shared" si="0"/>
        <v>Percentil 5</v>
      </c>
      <c r="O5" s="6">
        <f t="shared" si="1"/>
        <v>2</v>
      </c>
    </row>
    <row r="6" spans="1:16" x14ac:dyDescent="0.25">
      <c r="A6" t="s">
        <v>10</v>
      </c>
      <c r="B6" t="s">
        <v>11</v>
      </c>
      <c r="C6" t="s">
        <v>12</v>
      </c>
      <c r="D6" s="6">
        <v>3826</v>
      </c>
      <c r="E6" t="s">
        <v>34</v>
      </c>
      <c r="F6" t="s">
        <v>27</v>
      </c>
      <c r="G6" t="s">
        <v>20</v>
      </c>
      <c r="H6" t="s">
        <v>0</v>
      </c>
      <c r="I6" s="6">
        <v>6</v>
      </c>
      <c r="J6" s="6">
        <v>111</v>
      </c>
      <c r="K6" s="6">
        <v>18</v>
      </c>
      <c r="L6" s="6">
        <v>125</v>
      </c>
      <c r="M6" s="6">
        <v>20</v>
      </c>
      <c r="N6" s="6" t="str">
        <f t="shared" si="0"/>
        <v>Percentil 5</v>
      </c>
      <c r="O6" s="6">
        <f t="shared" si="1"/>
        <v>4</v>
      </c>
    </row>
    <row r="7" spans="1:16" x14ac:dyDescent="0.25">
      <c r="A7" t="s">
        <v>10</v>
      </c>
      <c r="B7" t="s">
        <v>101</v>
      </c>
      <c r="C7" t="s">
        <v>102</v>
      </c>
      <c r="D7" s="6">
        <v>3102</v>
      </c>
      <c r="E7" t="s">
        <v>103</v>
      </c>
      <c r="F7" t="s">
        <v>19</v>
      </c>
      <c r="G7" t="s">
        <v>20</v>
      </c>
      <c r="H7" t="s">
        <v>0</v>
      </c>
      <c r="I7" s="6">
        <v>1</v>
      </c>
      <c r="J7" s="6">
        <v>126</v>
      </c>
      <c r="K7" s="6">
        <v>0</v>
      </c>
      <c r="L7" s="6">
        <v>125</v>
      </c>
      <c r="M7" s="6">
        <v>0</v>
      </c>
      <c r="N7" s="6" t="str">
        <f t="shared" si="0"/>
        <v>Percentil 5</v>
      </c>
      <c r="O7" s="6">
        <f t="shared" si="1"/>
        <v>4</v>
      </c>
    </row>
    <row r="8" spans="1:16" x14ac:dyDescent="0.25">
      <c r="A8" t="s">
        <v>10</v>
      </c>
      <c r="B8" t="s">
        <v>84</v>
      </c>
      <c r="C8" t="s">
        <v>85</v>
      </c>
      <c r="D8" s="6">
        <v>2720</v>
      </c>
      <c r="E8" t="s">
        <v>86</v>
      </c>
      <c r="F8" t="s">
        <v>62</v>
      </c>
      <c r="G8" t="s">
        <v>15</v>
      </c>
      <c r="H8" t="s">
        <v>0</v>
      </c>
      <c r="I8" s="6">
        <v>1</v>
      </c>
      <c r="J8" s="6">
        <v>114</v>
      </c>
      <c r="K8" s="6">
        <v>0</v>
      </c>
      <c r="L8" s="6">
        <v>123</v>
      </c>
      <c r="M8" s="6">
        <v>0</v>
      </c>
      <c r="N8" s="6" t="str">
        <f t="shared" si="0"/>
        <v>Percentil 5</v>
      </c>
      <c r="O8" s="6">
        <f t="shared" si="1"/>
        <v>6</v>
      </c>
    </row>
    <row r="9" spans="1:16" x14ac:dyDescent="0.25">
      <c r="A9" t="s">
        <v>10</v>
      </c>
      <c r="B9" t="s">
        <v>73</v>
      </c>
      <c r="C9" t="s">
        <v>74</v>
      </c>
      <c r="D9" s="6">
        <v>1114</v>
      </c>
      <c r="E9" t="s">
        <v>153</v>
      </c>
      <c r="F9" t="s">
        <v>19</v>
      </c>
      <c r="G9" t="s">
        <v>120</v>
      </c>
      <c r="H9" t="s">
        <v>0</v>
      </c>
      <c r="I9" s="6">
        <v>17</v>
      </c>
      <c r="J9" s="6">
        <v>113</v>
      </c>
      <c r="K9" s="6">
        <v>18</v>
      </c>
      <c r="L9" s="6">
        <v>122</v>
      </c>
      <c r="M9" s="6">
        <v>24</v>
      </c>
      <c r="N9" s="6" t="str">
        <f t="shared" si="0"/>
        <v>Percentil 5</v>
      </c>
      <c r="O9" s="6">
        <f t="shared" si="1"/>
        <v>7</v>
      </c>
    </row>
    <row r="10" spans="1:16" x14ac:dyDescent="0.25">
      <c r="A10" t="s">
        <v>10</v>
      </c>
      <c r="B10" t="s">
        <v>11</v>
      </c>
      <c r="C10" t="s">
        <v>12</v>
      </c>
      <c r="D10" s="6">
        <v>1835</v>
      </c>
      <c r="E10" t="s">
        <v>130</v>
      </c>
      <c r="F10" t="s">
        <v>27</v>
      </c>
      <c r="G10" t="s">
        <v>120</v>
      </c>
      <c r="H10" t="s">
        <v>0</v>
      </c>
      <c r="I10" s="6">
        <v>19</v>
      </c>
      <c r="J10" s="6">
        <v>112</v>
      </c>
      <c r="K10" s="6">
        <v>15</v>
      </c>
      <c r="L10" s="6">
        <v>121</v>
      </c>
      <c r="M10" s="6">
        <v>13</v>
      </c>
      <c r="N10" s="6" t="str">
        <f t="shared" si="0"/>
        <v>Percentil 5</v>
      </c>
      <c r="O10" s="6">
        <f t="shared" si="1"/>
        <v>8</v>
      </c>
    </row>
    <row r="11" spans="1:16" x14ac:dyDescent="0.25">
      <c r="A11" t="s">
        <v>10</v>
      </c>
      <c r="B11" t="s">
        <v>11</v>
      </c>
      <c r="C11" t="s">
        <v>12</v>
      </c>
      <c r="D11" s="6">
        <v>3808</v>
      </c>
      <c r="E11" t="s">
        <v>38</v>
      </c>
      <c r="F11" t="s">
        <v>27</v>
      </c>
      <c r="G11" t="s">
        <v>20</v>
      </c>
      <c r="H11" t="s">
        <v>0</v>
      </c>
      <c r="I11" s="6">
        <v>34</v>
      </c>
      <c r="J11" s="6">
        <v>118</v>
      </c>
      <c r="K11" s="6">
        <v>14</v>
      </c>
      <c r="L11" s="6">
        <v>120</v>
      </c>
      <c r="M11" s="6">
        <v>19</v>
      </c>
      <c r="N11" s="6" t="str">
        <f t="shared" si="0"/>
        <v>Percentil 5</v>
      </c>
      <c r="O11" s="6">
        <f t="shared" si="1"/>
        <v>9</v>
      </c>
    </row>
    <row r="12" spans="1:16" x14ac:dyDescent="0.25">
      <c r="A12" t="s">
        <v>10</v>
      </c>
      <c r="B12" t="s">
        <v>11</v>
      </c>
      <c r="C12" t="s">
        <v>12</v>
      </c>
      <c r="D12" s="6">
        <v>1121</v>
      </c>
      <c r="E12" t="s">
        <v>161</v>
      </c>
      <c r="F12" t="s">
        <v>19</v>
      </c>
      <c r="G12" t="s">
        <v>120</v>
      </c>
      <c r="H12" t="s">
        <v>0</v>
      </c>
      <c r="I12" s="6">
        <v>69</v>
      </c>
      <c r="J12" s="6">
        <v>113</v>
      </c>
      <c r="K12" s="6">
        <v>15</v>
      </c>
      <c r="L12" s="6">
        <v>117</v>
      </c>
      <c r="M12" s="6">
        <v>20</v>
      </c>
      <c r="N12" s="6" t="str">
        <f t="shared" si="0"/>
        <v>Percentil 5</v>
      </c>
      <c r="O12" s="6">
        <f t="shared" si="1"/>
        <v>10</v>
      </c>
    </row>
    <row r="13" spans="1:16" x14ac:dyDescent="0.25">
      <c r="A13" t="s">
        <v>10</v>
      </c>
      <c r="B13" t="s">
        <v>81</v>
      </c>
      <c r="C13" t="s">
        <v>82</v>
      </c>
      <c r="D13" s="6">
        <v>2743</v>
      </c>
      <c r="E13" t="s">
        <v>83</v>
      </c>
      <c r="F13" t="s">
        <v>62</v>
      </c>
      <c r="G13" t="s">
        <v>15</v>
      </c>
      <c r="H13" t="s">
        <v>0</v>
      </c>
      <c r="I13" s="6">
        <v>22</v>
      </c>
      <c r="J13" s="6">
        <v>114</v>
      </c>
      <c r="K13" s="6">
        <v>18</v>
      </c>
      <c r="L13" s="6">
        <v>116</v>
      </c>
      <c r="M13" s="6">
        <v>27</v>
      </c>
      <c r="N13" s="6" t="str">
        <f t="shared" si="0"/>
        <v>Percentil 5</v>
      </c>
      <c r="O13" s="6">
        <f t="shared" si="1"/>
        <v>11</v>
      </c>
    </row>
    <row r="14" spans="1:16" x14ac:dyDescent="0.25">
      <c r="A14" t="s">
        <v>10</v>
      </c>
      <c r="B14" t="s">
        <v>31</v>
      </c>
      <c r="C14" t="s">
        <v>32</v>
      </c>
      <c r="D14" s="6">
        <v>1830</v>
      </c>
      <c r="E14" t="s">
        <v>125</v>
      </c>
      <c r="F14" t="s">
        <v>27</v>
      </c>
      <c r="G14" t="s">
        <v>120</v>
      </c>
      <c r="H14" t="s">
        <v>0</v>
      </c>
      <c r="I14" s="6">
        <v>16</v>
      </c>
      <c r="J14" s="6">
        <v>112</v>
      </c>
      <c r="K14" s="6">
        <v>17</v>
      </c>
      <c r="L14" s="6">
        <v>115</v>
      </c>
      <c r="M14" s="6">
        <v>27</v>
      </c>
      <c r="N14" s="6" t="str">
        <f t="shared" si="0"/>
        <v>Percentil 5</v>
      </c>
      <c r="O14" s="6">
        <f t="shared" si="1"/>
        <v>12</v>
      </c>
    </row>
    <row r="15" spans="1:16" x14ac:dyDescent="0.25">
      <c r="A15" t="s">
        <v>10</v>
      </c>
      <c r="B15" t="s">
        <v>11</v>
      </c>
      <c r="C15" t="s">
        <v>12</v>
      </c>
      <c r="D15" s="6">
        <v>2905</v>
      </c>
      <c r="E15" t="s">
        <v>13</v>
      </c>
      <c r="F15" t="s">
        <v>14</v>
      </c>
      <c r="G15" t="s">
        <v>15</v>
      </c>
      <c r="H15" t="s">
        <v>0</v>
      </c>
      <c r="I15" s="6">
        <v>14</v>
      </c>
      <c r="J15" s="6">
        <v>107</v>
      </c>
      <c r="K15" s="6">
        <v>16</v>
      </c>
      <c r="L15" s="6">
        <v>114</v>
      </c>
      <c r="M15" s="6">
        <v>24</v>
      </c>
      <c r="N15" s="6" t="str">
        <f t="shared" si="0"/>
        <v>Percentil 5</v>
      </c>
      <c r="O15" s="6">
        <f t="shared" si="1"/>
        <v>13</v>
      </c>
    </row>
    <row r="16" spans="1:16" x14ac:dyDescent="0.25">
      <c r="A16" s="10" t="s">
        <v>10</v>
      </c>
      <c r="B16" s="10" t="s">
        <v>155</v>
      </c>
      <c r="C16" s="10" t="s">
        <v>156</v>
      </c>
      <c r="D16" s="11">
        <v>1111</v>
      </c>
      <c r="E16" s="10" t="s">
        <v>157</v>
      </c>
      <c r="F16" s="10" t="s">
        <v>19</v>
      </c>
      <c r="G16" s="10" t="s">
        <v>120</v>
      </c>
      <c r="H16" s="10" t="s">
        <v>0</v>
      </c>
      <c r="I16" s="11">
        <v>241</v>
      </c>
      <c r="J16" s="11">
        <v>114</v>
      </c>
      <c r="K16" s="11">
        <v>16</v>
      </c>
      <c r="L16" s="11">
        <v>114</v>
      </c>
      <c r="M16" s="11">
        <v>26</v>
      </c>
      <c r="N16" s="11" t="str">
        <f t="shared" si="0"/>
        <v>Percentil 5</v>
      </c>
      <c r="O16" s="11">
        <f t="shared" si="1"/>
        <v>13</v>
      </c>
    </row>
    <row r="17" spans="1:15" x14ac:dyDescent="0.25">
      <c r="A17" t="s">
        <v>10</v>
      </c>
      <c r="B17" t="s">
        <v>11</v>
      </c>
      <c r="C17" t="s">
        <v>12</v>
      </c>
      <c r="D17" s="6">
        <v>4108</v>
      </c>
      <c r="E17" t="s">
        <v>69</v>
      </c>
      <c r="F17" t="s">
        <v>19</v>
      </c>
      <c r="G17" t="s">
        <v>15</v>
      </c>
      <c r="H17" t="s">
        <v>0</v>
      </c>
      <c r="I17" s="6">
        <v>194</v>
      </c>
      <c r="J17" s="6">
        <v>114</v>
      </c>
      <c r="K17" s="6">
        <v>16</v>
      </c>
      <c r="L17" s="6">
        <v>112</v>
      </c>
      <c r="M17" s="6">
        <v>24</v>
      </c>
      <c r="N17" s="6" t="str">
        <f t="shared" si="0"/>
        <v>Percentil 5</v>
      </c>
      <c r="O17" s="6">
        <f t="shared" si="1"/>
        <v>15</v>
      </c>
    </row>
    <row r="18" spans="1:15" x14ac:dyDescent="0.25">
      <c r="A18" t="s">
        <v>10</v>
      </c>
      <c r="B18" t="s">
        <v>11</v>
      </c>
      <c r="C18" t="s">
        <v>12</v>
      </c>
      <c r="D18" s="6">
        <v>2728</v>
      </c>
      <c r="E18" t="s">
        <v>80</v>
      </c>
      <c r="F18" t="s">
        <v>62</v>
      </c>
      <c r="G18" t="s">
        <v>15</v>
      </c>
      <c r="H18" t="s">
        <v>0</v>
      </c>
      <c r="I18" s="6">
        <v>15</v>
      </c>
      <c r="J18" s="6">
        <v>111</v>
      </c>
      <c r="K18" s="6">
        <v>11</v>
      </c>
      <c r="L18" s="6">
        <v>112</v>
      </c>
      <c r="M18" s="6">
        <v>24</v>
      </c>
      <c r="N18" s="6" t="str">
        <f t="shared" si="0"/>
        <v>Percentil 5</v>
      </c>
      <c r="O18" s="6">
        <f t="shared" si="1"/>
        <v>15</v>
      </c>
    </row>
    <row r="19" spans="1:15" x14ac:dyDescent="0.25">
      <c r="A19" t="s">
        <v>10</v>
      </c>
      <c r="B19" t="s">
        <v>11</v>
      </c>
      <c r="C19" t="s">
        <v>12</v>
      </c>
      <c r="D19" s="6">
        <v>1818</v>
      </c>
      <c r="E19" t="s">
        <v>126</v>
      </c>
      <c r="F19" t="s">
        <v>27</v>
      </c>
      <c r="G19" t="s">
        <v>120</v>
      </c>
      <c r="H19" t="s">
        <v>0</v>
      </c>
      <c r="I19" s="6">
        <v>4</v>
      </c>
      <c r="J19" s="6">
        <v>125</v>
      </c>
      <c r="K19" s="6">
        <v>11</v>
      </c>
      <c r="L19" s="6">
        <v>112</v>
      </c>
      <c r="M19" s="6">
        <v>29</v>
      </c>
      <c r="N19" s="6" t="str">
        <f t="shared" si="0"/>
        <v>Percentil 5</v>
      </c>
      <c r="O19" s="6">
        <f t="shared" si="1"/>
        <v>15</v>
      </c>
    </row>
    <row r="20" spans="1:15" x14ac:dyDescent="0.25">
      <c r="A20" t="s">
        <v>10</v>
      </c>
      <c r="B20" t="s">
        <v>131</v>
      </c>
      <c r="C20" t="s">
        <v>29</v>
      </c>
      <c r="D20" s="6">
        <v>1207</v>
      </c>
      <c r="E20" t="s">
        <v>141</v>
      </c>
      <c r="F20" t="s">
        <v>113</v>
      </c>
      <c r="G20" t="s">
        <v>120</v>
      </c>
      <c r="H20" t="s">
        <v>0</v>
      </c>
      <c r="I20" s="6">
        <v>59</v>
      </c>
      <c r="J20" s="6">
        <v>109</v>
      </c>
      <c r="K20" s="6">
        <v>14</v>
      </c>
      <c r="L20" s="6">
        <v>112</v>
      </c>
      <c r="M20" s="6">
        <v>22</v>
      </c>
      <c r="N20" s="6" t="str">
        <f t="shared" si="0"/>
        <v>Percentil 5</v>
      </c>
      <c r="O20" s="6">
        <f t="shared" si="1"/>
        <v>15</v>
      </c>
    </row>
    <row r="21" spans="1:15" x14ac:dyDescent="0.25">
      <c r="A21" t="s">
        <v>10</v>
      </c>
      <c r="B21" t="s">
        <v>31</v>
      </c>
      <c r="C21" t="s">
        <v>32</v>
      </c>
      <c r="D21" s="6">
        <v>1203</v>
      </c>
      <c r="E21" t="s">
        <v>142</v>
      </c>
      <c r="F21" t="s">
        <v>113</v>
      </c>
      <c r="G21" t="s">
        <v>120</v>
      </c>
      <c r="H21" t="s">
        <v>0</v>
      </c>
      <c r="I21" s="6">
        <v>266</v>
      </c>
      <c r="J21" s="6">
        <v>110</v>
      </c>
      <c r="K21" s="6">
        <v>17</v>
      </c>
      <c r="L21" s="6">
        <v>112</v>
      </c>
      <c r="M21" s="6">
        <v>25</v>
      </c>
      <c r="N21" s="6" t="str">
        <f t="shared" si="0"/>
        <v>Percentil 5</v>
      </c>
      <c r="O21" s="6">
        <f t="shared" si="1"/>
        <v>15</v>
      </c>
    </row>
    <row r="22" spans="1:15" x14ac:dyDescent="0.25">
      <c r="A22" t="s">
        <v>10</v>
      </c>
      <c r="B22" t="s">
        <v>11</v>
      </c>
      <c r="C22" t="s">
        <v>12</v>
      </c>
      <c r="D22" s="6">
        <v>5802</v>
      </c>
      <c r="E22" t="s">
        <v>144</v>
      </c>
      <c r="F22" t="s">
        <v>27</v>
      </c>
      <c r="G22" t="s">
        <v>120</v>
      </c>
      <c r="H22" t="s">
        <v>0</v>
      </c>
      <c r="I22" s="6">
        <v>880</v>
      </c>
      <c r="J22" s="6">
        <v>111</v>
      </c>
      <c r="K22" s="6">
        <v>15</v>
      </c>
      <c r="L22" s="6">
        <v>112</v>
      </c>
      <c r="M22" s="6">
        <v>22</v>
      </c>
      <c r="N22" s="6" t="str">
        <f t="shared" si="0"/>
        <v>Percentil 5</v>
      </c>
      <c r="O22" s="6">
        <f t="shared" si="1"/>
        <v>15</v>
      </c>
    </row>
    <row r="23" spans="1:15" x14ac:dyDescent="0.25">
      <c r="A23" t="s">
        <v>10</v>
      </c>
      <c r="B23" t="s">
        <v>24</v>
      </c>
      <c r="C23" t="s">
        <v>25</v>
      </c>
      <c r="D23" s="6">
        <v>1201</v>
      </c>
      <c r="E23" t="s">
        <v>127</v>
      </c>
      <c r="F23" t="s">
        <v>113</v>
      </c>
      <c r="G23" t="s">
        <v>120</v>
      </c>
      <c r="H23" t="s">
        <v>0</v>
      </c>
      <c r="I23" s="6">
        <v>17</v>
      </c>
      <c r="J23" s="6">
        <v>114</v>
      </c>
      <c r="K23" s="6">
        <v>16</v>
      </c>
      <c r="L23" s="6">
        <v>111</v>
      </c>
      <c r="M23" s="6">
        <v>24</v>
      </c>
      <c r="N23" s="6" t="str">
        <f t="shared" si="0"/>
        <v>Percentil 4</v>
      </c>
      <c r="O23" s="6">
        <f t="shared" si="1"/>
        <v>21</v>
      </c>
    </row>
    <row r="24" spans="1:15" x14ac:dyDescent="0.25">
      <c r="A24" t="s">
        <v>10</v>
      </c>
      <c r="B24" t="s">
        <v>11</v>
      </c>
      <c r="C24" t="s">
        <v>12</v>
      </c>
      <c r="D24" s="6">
        <v>2829</v>
      </c>
      <c r="E24" t="s">
        <v>54</v>
      </c>
      <c r="F24" t="s">
        <v>27</v>
      </c>
      <c r="G24" t="s">
        <v>15</v>
      </c>
      <c r="H24" t="s">
        <v>0</v>
      </c>
      <c r="I24" s="6">
        <v>61</v>
      </c>
      <c r="J24" s="6">
        <v>107</v>
      </c>
      <c r="K24" s="6">
        <v>16</v>
      </c>
      <c r="L24" s="6">
        <v>110</v>
      </c>
      <c r="M24" s="6">
        <v>23</v>
      </c>
      <c r="N24" s="6" t="str">
        <f t="shared" si="0"/>
        <v>Percentil 4</v>
      </c>
      <c r="O24" s="6">
        <f t="shared" si="1"/>
        <v>22</v>
      </c>
    </row>
    <row r="25" spans="1:15" x14ac:dyDescent="0.25">
      <c r="A25" t="s">
        <v>10</v>
      </c>
      <c r="B25" t="s">
        <v>11</v>
      </c>
      <c r="C25" t="s">
        <v>12</v>
      </c>
      <c r="D25" s="6">
        <v>9107</v>
      </c>
      <c r="E25" t="s">
        <v>63</v>
      </c>
      <c r="F25" t="s">
        <v>19</v>
      </c>
      <c r="G25" t="s">
        <v>15</v>
      </c>
      <c r="H25" t="s">
        <v>0</v>
      </c>
      <c r="I25" s="6">
        <v>14</v>
      </c>
      <c r="J25" s="6">
        <v>103</v>
      </c>
      <c r="K25" s="6">
        <v>18</v>
      </c>
      <c r="L25" s="6">
        <v>110</v>
      </c>
      <c r="M25" s="6">
        <v>23</v>
      </c>
      <c r="N25" s="6" t="str">
        <f t="shared" si="0"/>
        <v>Percentil 4</v>
      </c>
      <c r="O25" s="6">
        <f t="shared" si="1"/>
        <v>22</v>
      </c>
    </row>
    <row r="26" spans="1:15" x14ac:dyDescent="0.25">
      <c r="A26" t="s">
        <v>10</v>
      </c>
      <c r="B26" t="s">
        <v>11</v>
      </c>
      <c r="C26" t="s">
        <v>12</v>
      </c>
      <c r="D26" s="6">
        <v>1117</v>
      </c>
      <c r="E26" t="s">
        <v>148</v>
      </c>
      <c r="F26" t="s">
        <v>19</v>
      </c>
      <c r="G26" t="s">
        <v>120</v>
      </c>
      <c r="H26" t="s">
        <v>0</v>
      </c>
      <c r="I26" s="6">
        <v>15</v>
      </c>
      <c r="J26" s="6">
        <v>109</v>
      </c>
      <c r="K26" s="6">
        <v>17</v>
      </c>
      <c r="L26" s="6">
        <v>110</v>
      </c>
      <c r="M26" s="6">
        <v>26</v>
      </c>
      <c r="N26" s="6" t="str">
        <f t="shared" si="0"/>
        <v>Percentil 4</v>
      </c>
      <c r="O26" s="6">
        <f t="shared" si="1"/>
        <v>22</v>
      </c>
    </row>
    <row r="27" spans="1:15" x14ac:dyDescent="0.25">
      <c r="A27" t="s">
        <v>10</v>
      </c>
      <c r="B27" t="s">
        <v>31</v>
      </c>
      <c r="C27" t="s">
        <v>32</v>
      </c>
      <c r="D27" s="6">
        <v>1805</v>
      </c>
      <c r="E27" t="s">
        <v>152</v>
      </c>
      <c r="F27" t="s">
        <v>27</v>
      </c>
      <c r="G27" t="s">
        <v>120</v>
      </c>
      <c r="H27" t="s">
        <v>0</v>
      </c>
      <c r="I27" s="6">
        <v>31</v>
      </c>
      <c r="J27" s="6">
        <v>106</v>
      </c>
      <c r="K27" s="6">
        <v>16</v>
      </c>
      <c r="L27" s="6">
        <v>110</v>
      </c>
      <c r="M27" s="6">
        <v>24</v>
      </c>
      <c r="N27" s="6" t="str">
        <f t="shared" si="0"/>
        <v>Percentil 4</v>
      </c>
      <c r="O27" s="6">
        <f t="shared" si="1"/>
        <v>22</v>
      </c>
    </row>
    <row r="28" spans="1:15" x14ac:dyDescent="0.25">
      <c r="A28" t="s">
        <v>10</v>
      </c>
      <c r="B28" t="s">
        <v>52</v>
      </c>
      <c r="C28" t="s">
        <v>25</v>
      </c>
      <c r="D28" s="6">
        <v>2841</v>
      </c>
      <c r="E28" t="s">
        <v>53</v>
      </c>
      <c r="F28" t="s">
        <v>27</v>
      </c>
      <c r="G28" t="s">
        <v>15</v>
      </c>
      <c r="H28" t="s">
        <v>0</v>
      </c>
      <c r="I28" s="6">
        <v>11</v>
      </c>
      <c r="J28" s="6">
        <v>105</v>
      </c>
      <c r="K28" s="6">
        <v>19</v>
      </c>
      <c r="L28" s="6">
        <v>109</v>
      </c>
      <c r="M28" s="6">
        <v>29</v>
      </c>
      <c r="N28" s="6" t="str">
        <f t="shared" si="0"/>
        <v>Percentil 4</v>
      </c>
      <c r="O28" s="6">
        <f t="shared" si="1"/>
        <v>26</v>
      </c>
    </row>
    <row r="29" spans="1:15" x14ac:dyDescent="0.25">
      <c r="A29" t="s">
        <v>10</v>
      </c>
      <c r="B29" t="s">
        <v>11</v>
      </c>
      <c r="C29" t="s">
        <v>12</v>
      </c>
      <c r="D29" s="6">
        <v>2725</v>
      </c>
      <c r="E29" t="s">
        <v>115</v>
      </c>
      <c r="F29" t="s">
        <v>62</v>
      </c>
      <c r="G29" t="s">
        <v>15</v>
      </c>
      <c r="H29" t="s">
        <v>0</v>
      </c>
      <c r="I29" s="6">
        <v>26</v>
      </c>
      <c r="J29" s="6">
        <v>106</v>
      </c>
      <c r="K29" s="6">
        <v>16</v>
      </c>
      <c r="L29" s="6">
        <v>109</v>
      </c>
      <c r="M29" s="6">
        <v>24</v>
      </c>
      <c r="N29" s="6" t="str">
        <f t="shared" si="0"/>
        <v>Percentil 4</v>
      </c>
      <c r="O29" s="6">
        <f t="shared" si="1"/>
        <v>26</v>
      </c>
    </row>
    <row r="30" spans="1:15" x14ac:dyDescent="0.25">
      <c r="A30" t="s">
        <v>10</v>
      </c>
      <c r="B30" t="s">
        <v>11</v>
      </c>
      <c r="C30" t="s">
        <v>12</v>
      </c>
      <c r="D30" s="6">
        <v>3819</v>
      </c>
      <c r="E30" t="s">
        <v>40</v>
      </c>
      <c r="F30" t="s">
        <v>27</v>
      </c>
      <c r="G30" t="s">
        <v>20</v>
      </c>
      <c r="H30" t="s">
        <v>0</v>
      </c>
      <c r="I30" s="6">
        <v>48</v>
      </c>
      <c r="J30" s="6">
        <v>108</v>
      </c>
      <c r="K30" s="6">
        <v>14</v>
      </c>
      <c r="L30" s="6">
        <v>108</v>
      </c>
      <c r="M30" s="6">
        <v>24</v>
      </c>
      <c r="N30" s="6" t="str">
        <f t="shared" si="0"/>
        <v>Percentil 4</v>
      </c>
      <c r="O30" s="6">
        <f t="shared" si="1"/>
        <v>28</v>
      </c>
    </row>
    <row r="31" spans="1:15" x14ac:dyDescent="0.25">
      <c r="A31" t="s">
        <v>10</v>
      </c>
      <c r="B31" t="s">
        <v>31</v>
      </c>
      <c r="C31" t="s">
        <v>32</v>
      </c>
      <c r="D31" s="6">
        <v>3803</v>
      </c>
      <c r="E31" t="s">
        <v>50</v>
      </c>
      <c r="F31" t="s">
        <v>27</v>
      </c>
      <c r="G31" t="s">
        <v>15</v>
      </c>
      <c r="H31" t="s">
        <v>0</v>
      </c>
      <c r="I31" s="6">
        <v>61</v>
      </c>
      <c r="J31" s="6">
        <v>106</v>
      </c>
      <c r="K31" s="6">
        <v>19</v>
      </c>
      <c r="L31" s="6">
        <v>108</v>
      </c>
      <c r="M31" s="6">
        <v>25</v>
      </c>
      <c r="N31" s="6" t="str">
        <f t="shared" si="0"/>
        <v>Percentil 4</v>
      </c>
      <c r="O31" s="6">
        <f t="shared" si="1"/>
        <v>28</v>
      </c>
    </row>
    <row r="32" spans="1:15" x14ac:dyDescent="0.25">
      <c r="A32" t="s">
        <v>10</v>
      </c>
      <c r="B32" t="s">
        <v>24</v>
      </c>
      <c r="C32" t="s">
        <v>25</v>
      </c>
      <c r="D32" s="6">
        <v>2209</v>
      </c>
      <c r="E32" t="s">
        <v>114</v>
      </c>
      <c r="F32" t="s">
        <v>113</v>
      </c>
      <c r="G32" t="s">
        <v>15</v>
      </c>
      <c r="H32" t="s">
        <v>0</v>
      </c>
      <c r="I32" s="6">
        <v>127</v>
      </c>
      <c r="J32" s="6">
        <v>109</v>
      </c>
      <c r="K32" s="6">
        <v>15</v>
      </c>
      <c r="L32" s="6">
        <v>107</v>
      </c>
      <c r="M32" s="6">
        <v>23</v>
      </c>
      <c r="N32" s="6" t="str">
        <f t="shared" si="0"/>
        <v>Percentil 4</v>
      </c>
      <c r="O32" s="6">
        <f t="shared" si="1"/>
        <v>30</v>
      </c>
    </row>
    <row r="33" spans="1:15" x14ac:dyDescent="0.25">
      <c r="A33" t="s">
        <v>10</v>
      </c>
      <c r="B33" t="s">
        <v>11</v>
      </c>
      <c r="C33" t="s">
        <v>12</v>
      </c>
      <c r="D33" s="6">
        <v>2102</v>
      </c>
      <c r="E33" t="s">
        <v>149</v>
      </c>
      <c r="F33" t="s">
        <v>19</v>
      </c>
      <c r="G33" t="s">
        <v>120</v>
      </c>
      <c r="H33" t="s">
        <v>0</v>
      </c>
      <c r="I33" s="6">
        <v>70</v>
      </c>
      <c r="J33" s="6">
        <v>103</v>
      </c>
      <c r="K33" s="6">
        <v>15</v>
      </c>
      <c r="L33" s="6">
        <v>107</v>
      </c>
      <c r="M33" s="6">
        <v>22</v>
      </c>
      <c r="N33" s="6" t="str">
        <f t="shared" si="0"/>
        <v>Percentil 4</v>
      </c>
      <c r="O33" s="6">
        <f t="shared" si="1"/>
        <v>30</v>
      </c>
    </row>
    <row r="34" spans="1:15" x14ac:dyDescent="0.25">
      <c r="A34" t="s">
        <v>10</v>
      </c>
      <c r="B34" t="s">
        <v>11</v>
      </c>
      <c r="C34" t="s">
        <v>12</v>
      </c>
      <c r="D34" s="6">
        <v>2106</v>
      </c>
      <c r="E34" t="s">
        <v>57</v>
      </c>
      <c r="F34" t="s">
        <v>19</v>
      </c>
      <c r="G34" t="s">
        <v>15</v>
      </c>
      <c r="H34" t="s">
        <v>0</v>
      </c>
      <c r="I34" s="6">
        <v>45</v>
      </c>
      <c r="J34" s="6">
        <v>103</v>
      </c>
      <c r="K34" s="6">
        <v>15</v>
      </c>
      <c r="L34" s="6">
        <v>106</v>
      </c>
      <c r="M34" s="6">
        <v>22</v>
      </c>
      <c r="N34" s="6" t="str">
        <f t="shared" si="0"/>
        <v>Percentil 4</v>
      </c>
      <c r="O34" s="6">
        <f t="shared" si="1"/>
        <v>32</v>
      </c>
    </row>
    <row r="35" spans="1:15" x14ac:dyDescent="0.25">
      <c r="A35" t="s">
        <v>10</v>
      </c>
      <c r="B35" t="s">
        <v>117</v>
      </c>
      <c r="C35" t="s">
        <v>111</v>
      </c>
      <c r="D35" s="6">
        <v>3201</v>
      </c>
      <c r="E35" t="s">
        <v>118</v>
      </c>
      <c r="F35" t="s">
        <v>113</v>
      </c>
      <c r="G35" t="s">
        <v>20</v>
      </c>
      <c r="H35" t="s">
        <v>0</v>
      </c>
      <c r="I35" s="6">
        <v>1034</v>
      </c>
      <c r="J35" s="6">
        <v>107</v>
      </c>
      <c r="K35" s="6">
        <v>16</v>
      </c>
      <c r="L35" s="6">
        <v>106</v>
      </c>
      <c r="M35" s="6">
        <v>24</v>
      </c>
      <c r="N35" s="6" t="str">
        <f t="shared" ref="N35:N66" si="2">VLOOKUP(L35,$O$95:$P$99,2,1)</f>
        <v>Percentil 4</v>
      </c>
      <c r="O35" s="6">
        <f t="shared" ref="O35:O66" si="3">_xlfn.RANK.EQ(L35,$L$3:$L$93,0)</f>
        <v>32</v>
      </c>
    </row>
    <row r="36" spans="1:15" x14ac:dyDescent="0.25">
      <c r="A36" t="s">
        <v>10</v>
      </c>
      <c r="B36" t="s">
        <v>24</v>
      </c>
      <c r="C36" t="s">
        <v>25</v>
      </c>
      <c r="D36" s="6">
        <v>2833</v>
      </c>
      <c r="E36" t="s">
        <v>56</v>
      </c>
      <c r="F36" t="s">
        <v>27</v>
      </c>
      <c r="G36" t="s">
        <v>15</v>
      </c>
      <c r="H36" t="s">
        <v>0</v>
      </c>
      <c r="I36" s="6">
        <v>8</v>
      </c>
      <c r="J36" s="6">
        <v>94</v>
      </c>
      <c r="K36" s="6">
        <v>17</v>
      </c>
      <c r="L36" s="6">
        <v>105</v>
      </c>
      <c r="M36" s="6">
        <v>23</v>
      </c>
      <c r="N36" s="6" t="str">
        <f t="shared" si="2"/>
        <v>Percentil 4</v>
      </c>
      <c r="O36" s="6">
        <f t="shared" si="3"/>
        <v>34</v>
      </c>
    </row>
    <row r="37" spans="1:15" x14ac:dyDescent="0.25">
      <c r="A37" t="s">
        <v>10</v>
      </c>
      <c r="B37" t="s">
        <v>24</v>
      </c>
      <c r="C37" t="s">
        <v>25</v>
      </c>
      <c r="D37" s="6">
        <v>3302</v>
      </c>
      <c r="E37" t="s">
        <v>107</v>
      </c>
      <c r="F37" t="s">
        <v>91</v>
      </c>
      <c r="G37" t="s">
        <v>15</v>
      </c>
      <c r="H37" t="s">
        <v>0</v>
      </c>
      <c r="I37" s="6">
        <v>437</v>
      </c>
      <c r="J37" s="6">
        <v>106</v>
      </c>
      <c r="K37" s="6">
        <v>18</v>
      </c>
      <c r="L37" s="6">
        <v>105</v>
      </c>
      <c r="M37" s="6">
        <v>26</v>
      </c>
      <c r="N37" s="6" t="str">
        <f t="shared" si="2"/>
        <v>Percentil 4</v>
      </c>
      <c r="O37" s="6">
        <f t="shared" si="3"/>
        <v>34</v>
      </c>
    </row>
    <row r="38" spans="1:15" x14ac:dyDescent="0.25">
      <c r="A38" t="s">
        <v>10</v>
      </c>
      <c r="B38" t="s">
        <v>131</v>
      </c>
      <c r="C38" t="s">
        <v>29</v>
      </c>
      <c r="D38" s="6">
        <v>1831</v>
      </c>
      <c r="E38" t="s">
        <v>132</v>
      </c>
      <c r="F38" t="s">
        <v>27</v>
      </c>
      <c r="G38" t="s">
        <v>120</v>
      </c>
      <c r="H38" t="s">
        <v>0</v>
      </c>
      <c r="I38" s="6">
        <v>40</v>
      </c>
      <c r="J38" s="6">
        <v>101</v>
      </c>
      <c r="K38" s="6">
        <v>19</v>
      </c>
      <c r="L38" s="6">
        <v>105</v>
      </c>
      <c r="M38" s="6">
        <v>26</v>
      </c>
      <c r="N38" s="6" t="str">
        <f t="shared" si="2"/>
        <v>Percentil 4</v>
      </c>
      <c r="O38" s="6">
        <f t="shared" si="3"/>
        <v>34</v>
      </c>
    </row>
    <row r="39" spans="1:15" x14ac:dyDescent="0.25">
      <c r="A39" t="s">
        <v>10</v>
      </c>
      <c r="B39" t="s">
        <v>16</v>
      </c>
      <c r="C39" t="s">
        <v>17</v>
      </c>
      <c r="D39" s="6">
        <v>1834</v>
      </c>
      <c r="E39" t="s">
        <v>140</v>
      </c>
      <c r="F39" t="s">
        <v>27</v>
      </c>
      <c r="G39" t="s">
        <v>120</v>
      </c>
      <c r="H39" t="s">
        <v>0</v>
      </c>
      <c r="I39" s="6">
        <v>55</v>
      </c>
      <c r="J39" s="6">
        <v>102</v>
      </c>
      <c r="K39" s="6">
        <v>16</v>
      </c>
      <c r="L39" s="6">
        <v>105</v>
      </c>
      <c r="M39" s="6">
        <v>27</v>
      </c>
      <c r="N39" s="6" t="str">
        <f t="shared" si="2"/>
        <v>Percentil 4</v>
      </c>
      <c r="O39" s="6">
        <f t="shared" si="3"/>
        <v>34</v>
      </c>
    </row>
    <row r="40" spans="1:15" x14ac:dyDescent="0.25">
      <c r="A40" t="s">
        <v>10</v>
      </c>
      <c r="B40" t="s">
        <v>11</v>
      </c>
      <c r="C40" t="s">
        <v>12</v>
      </c>
      <c r="D40" s="6">
        <v>4813</v>
      </c>
      <c r="E40" t="s">
        <v>41</v>
      </c>
      <c r="F40" t="s">
        <v>27</v>
      </c>
      <c r="G40" t="s">
        <v>42</v>
      </c>
      <c r="H40" t="s">
        <v>0</v>
      </c>
      <c r="I40" s="6">
        <v>217</v>
      </c>
      <c r="J40" s="6">
        <v>103</v>
      </c>
      <c r="K40" s="6">
        <v>18</v>
      </c>
      <c r="L40" s="6">
        <v>104</v>
      </c>
      <c r="M40" s="6">
        <v>26</v>
      </c>
      <c r="N40" s="6" t="str">
        <f t="shared" si="2"/>
        <v>Percentil 3</v>
      </c>
      <c r="O40" s="6">
        <f t="shared" si="3"/>
        <v>38</v>
      </c>
    </row>
    <row r="41" spans="1:15" x14ac:dyDescent="0.25">
      <c r="A41" t="s">
        <v>10</v>
      </c>
      <c r="B41" t="s">
        <v>35</v>
      </c>
      <c r="C41" t="s">
        <v>36</v>
      </c>
      <c r="D41" s="6">
        <v>2842</v>
      </c>
      <c r="E41" t="s">
        <v>55</v>
      </c>
      <c r="F41" t="s">
        <v>27</v>
      </c>
      <c r="G41" t="s">
        <v>15</v>
      </c>
      <c r="H41" t="s">
        <v>0</v>
      </c>
      <c r="I41" s="6">
        <v>8</v>
      </c>
      <c r="J41" s="6">
        <v>96</v>
      </c>
      <c r="K41" s="6">
        <v>20</v>
      </c>
      <c r="L41" s="6">
        <v>104</v>
      </c>
      <c r="M41" s="6">
        <v>18</v>
      </c>
      <c r="N41" s="6" t="str">
        <f t="shared" si="2"/>
        <v>Percentil 3</v>
      </c>
      <c r="O41" s="6">
        <f t="shared" si="3"/>
        <v>38</v>
      </c>
    </row>
    <row r="42" spans="1:15" x14ac:dyDescent="0.25">
      <c r="A42" t="s">
        <v>10</v>
      </c>
      <c r="B42" t="s">
        <v>117</v>
      </c>
      <c r="C42" t="s">
        <v>111</v>
      </c>
      <c r="D42" s="6">
        <v>2832</v>
      </c>
      <c r="E42" t="s">
        <v>134</v>
      </c>
      <c r="F42" t="s">
        <v>27</v>
      </c>
      <c r="G42" t="s">
        <v>120</v>
      </c>
      <c r="H42" t="s">
        <v>0</v>
      </c>
      <c r="I42" s="6">
        <v>113</v>
      </c>
      <c r="J42" s="6">
        <v>102</v>
      </c>
      <c r="K42" s="6">
        <v>16</v>
      </c>
      <c r="L42" s="6">
        <v>104</v>
      </c>
      <c r="M42" s="6">
        <v>25</v>
      </c>
      <c r="N42" s="6" t="str">
        <f t="shared" si="2"/>
        <v>Percentil 3</v>
      </c>
      <c r="O42" s="6">
        <f t="shared" si="3"/>
        <v>38</v>
      </c>
    </row>
    <row r="43" spans="1:15" x14ac:dyDescent="0.25">
      <c r="A43" t="s">
        <v>10</v>
      </c>
      <c r="B43" t="s">
        <v>47</v>
      </c>
      <c r="C43" t="s">
        <v>48</v>
      </c>
      <c r="D43" s="6">
        <v>3817</v>
      </c>
      <c r="E43" t="s">
        <v>49</v>
      </c>
      <c r="F43" t="s">
        <v>27</v>
      </c>
      <c r="G43" t="s">
        <v>15</v>
      </c>
      <c r="H43" t="s">
        <v>0</v>
      </c>
      <c r="I43" s="6">
        <v>8</v>
      </c>
      <c r="J43" s="6">
        <v>104</v>
      </c>
      <c r="K43" s="6">
        <v>16</v>
      </c>
      <c r="L43" s="6">
        <v>103</v>
      </c>
      <c r="M43" s="6">
        <v>21</v>
      </c>
      <c r="N43" s="6" t="str">
        <f t="shared" si="2"/>
        <v>Percentil 3</v>
      </c>
      <c r="O43" s="6">
        <f t="shared" si="3"/>
        <v>41</v>
      </c>
    </row>
    <row r="44" spans="1:15" x14ac:dyDescent="0.25">
      <c r="A44" t="s">
        <v>10</v>
      </c>
      <c r="B44" t="s">
        <v>11</v>
      </c>
      <c r="C44" t="s">
        <v>12</v>
      </c>
      <c r="D44" s="6">
        <v>4702</v>
      </c>
      <c r="E44" t="s">
        <v>72</v>
      </c>
      <c r="F44" t="s">
        <v>62</v>
      </c>
      <c r="G44" t="s">
        <v>20</v>
      </c>
      <c r="H44" t="s">
        <v>0</v>
      </c>
      <c r="I44" s="6">
        <v>45</v>
      </c>
      <c r="J44" s="6">
        <v>101</v>
      </c>
      <c r="K44" s="6">
        <v>18</v>
      </c>
      <c r="L44" s="6">
        <v>103</v>
      </c>
      <c r="M44" s="6">
        <v>27</v>
      </c>
      <c r="N44" s="6" t="str">
        <f t="shared" si="2"/>
        <v>Percentil 3</v>
      </c>
      <c r="O44" s="6">
        <f t="shared" si="3"/>
        <v>41</v>
      </c>
    </row>
    <row r="45" spans="1:15" x14ac:dyDescent="0.25">
      <c r="A45" t="s">
        <v>10</v>
      </c>
      <c r="B45" t="s">
        <v>104</v>
      </c>
      <c r="C45" t="s">
        <v>105</v>
      </c>
      <c r="D45" s="6">
        <v>3115</v>
      </c>
      <c r="E45" t="s">
        <v>106</v>
      </c>
      <c r="F45" t="s">
        <v>19</v>
      </c>
      <c r="G45" t="s">
        <v>20</v>
      </c>
      <c r="H45" t="s">
        <v>0</v>
      </c>
      <c r="I45" s="6">
        <v>90</v>
      </c>
      <c r="J45" s="6">
        <v>99</v>
      </c>
      <c r="K45" s="6">
        <v>14</v>
      </c>
      <c r="L45" s="6">
        <v>103</v>
      </c>
      <c r="M45" s="6">
        <v>23</v>
      </c>
      <c r="N45" s="6" t="str">
        <f t="shared" si="2"/>
        <v>Percentil 3</v>
      </c>
      <c r="O45" s="6">
        <f t="shared" si="3"/>
        <v>41</v>
      </c>
    </row>
    <row r="46" spans="1:15" x14ac:dyDescent="0.25">
      <c r="A46" t="s">
        <v>10</v>
      </c>
      <c r="B46" t="s">
        <v>11</v>
      </c>
      <c r="C46" t="s">
        <v>12</v>
      </c>
      <c r="D46" s="6">
        <v>1801</v>
      </c>
      <c r="E46" t="s">
        <v>147</v>
      </c>
      <c r="F46" t="s">
        <v>27</v>
      </c>
      <c r="G46" t="s">
        <v>120</v>
      </c>
      <c r="H46" t="s">
        <v>0</v>
      </c>
      <c r="I46" s="6">
        <v>66</v>
      </c>
      <c r="J46" s="6">
        <v>106</v>
      </c>
      <c r="K46" s="6">
        <v>14</v>
      </c>
      <c r="L46" s="6">
        <v>103</v>
      </c>
      <c r="M46" s="6">
        <v>24</v>
      </c>
      <c r="N46" s="6" t="str">
        <f t="shared" si="2"/>
        <v>Percentil 3</v>
      </c>
      <c r="O46" s="6">
        <f t="shared" si="3"/>
        <v>41</v>
      </c>
    </row>
    <row r="47" spans="1:15" x14ac:dyDescent="0.25">
      <c r="A47" t="s">
        <v>10</v>
      </c>
      <c r="B47" t="s">
        <v>84</v>
      </c>
      <c r="C47" t="s">
        <v>85</v>
      </c>
      <c r="D47" s="6">
        <v>1106</v>
      </c>
      <c r="E47" t="s">
        <v>150</v>
      </c>
      <c r="F47" t="s">
        <v>19</v>
      </c>
      <c r="G47" t="s">
        <v>120</v>
      </c>
      <c r="H47" t="s">
        <v>0</v>
      </c>
      <c r="I47" s="6">
        <v>223</v>
      </c>
      <c r="J47" s="6">
        <v>101</v>
      </c>
      <c r="K47" s="6">
        <v>16</v>
      </c>
      <c r="L47" s="6">
        <v>103</v>
      </c>
      <c r="M47" s="6">
        <v>24</v>
      </c>
      <c r="N47" s="6" t="str">
        <f t="shared" si="2"/>
        <v>Percentil 3</v>
      </c>
      <c r="O47" s="6">
        <f t="shared" si="3"/>
        <v>41</v>
      </c>
    </row>
    <row r="48" spans="1:15" x14ac:dyDescent="0.25">
      <c r="A48" t="s">
        <v>10</v>
      </c>
      <c r="B48" t="s">
        <v>31</v>
      </c>
      <c r="C48" t="s">
        <v>32</v>
      </c>
      <c r="D48" s="6">
        <v>3715</v>
      </c>
      <c r="E48" t="s">
        <v>77</v>
      </c>
      <c r="F48" t="s">
        <v>62</v>
      </c>
      <c r="G48" t="s">
        <v>20</v>
      </c>
      <c r="H48" t="s">
        <v>0</v>
      </c>
      <c r="I48" s="6">
        <v>40</v>
      </c>
      <c r="J48" s="6">
        <v>99</v>
      </c>
      <c r="K48" s="6">
        <v>16</v>
      </c>
      <c r="L48" s="6">
        <v>102</v>
      </c>
      <c r="M48" s="6">
        <v>23</v>
      </c>
      <c r="N48" s="6" t="str">
        <f t="shared" si="2"/>
        <v>Percentil 3</v>
      </c>
      <c r="O48" s="6">
        <f t="shared" si="3"/>
        <v>46</v>
      </c>
    </row>
    <row r="49" spans="1:15" x14ac:dyDescent="0.25">
      <c r="A49" t="s">
        <v>10</v>
      </c>
      <c r="B49" t="s">
        <v>16</v>
      </c>
      <c r="C49" t="s">
        <v>17</v>
      </c>
      <c r="D49" s="6">
        <v>1205</v>
      </c>
      <c r="E49" t="s">
        <v>129</v>
      </c>
      <c r="F49" t="s">
        <v>113</v>
      </c>
      <c r="G49" t="s">
        <v>120</v>
      </c>
      <c r="H49" t="s">
        <v>0</v>
      </c>
      <c r="I49" s="6">
        <v>18</v>
      </c>
      <c r="J49" s="6">
        <v>99</v>
      </c>
      <c r="K49" s="6">
        <v>14</v>
      </c>
      <c r="L49" s="6">
        <v>102</v>
      </c>
      <c r="M49" s="6">
        <v>21</v>
      </c>
      <c r="N49" s="6" t="str">
        <f t="shared" si="2"/>
        <v>Percentil 3</v>
      </c>
      <c r="O49" s="6">
        <f t="shared" si="3"/>
        <v>46</v>
      </c>
    </row>
    <row r="50" spans="1:15" x14ac:dyDescent="0.25">
      <c r="A50" t="s">
        <v>10</v>
      </c>
      <c r="B50" t="s">
        <v>16</v>
      </c>
      <c r="C50" t="s">
        <v>17</v>
      </c>
      <c r="D50" s="6">
        <v>3103</v>
      </c>
      <c r="E50" t="s">
        <v>18</v>
      </c>
      <c r="F50" t="s">
        <v>19</v>
      </c>
      <c r="G50" t="s">
        <v>20</v>
      </c>
      <c r="H50" t="s">
        <v>0</v>
      </c>
      <c r="I50" s="6">
        <v>27</v>
      </c>
      <c r="J50" s="6">
        <v>96</v>
      </c>
      <c r="K50" s="6">
        <v>16</v>
      </c>
      <c r="L50" s="6">
        <v>101</v>
      </c>
      <c r="M50" s="6">
        <v>22</v>
      </c>
      <c r="N50" s="6" t="str">
        <f t="shared" si="2"/>
        <v>Percentil 3</v>
      </c>
      <c r="O50" s="6">
        <f t="shared" si="3"/>
        <v>48</v>
      </c>
    </row>
    <row r="51" spans="1:15" x14ac:dyDescent="0.25">
      <c r="A51" t="s">
        <v>10</v>
      </c>
      <c r="B51" t="s">
        <v>35</v>
      </c>
      <c r="C51" t="s">
        <v>36</v>
      </c>
      <c r="D51" s="6">
        <v>3821</v>
      </c>
      <c r="E51" t="s">
        <v>37</v>
      </c>
      <c r="F51" t="s">
        <v>27</v>
      </c>
      <c r="G51" t="s">
        <v>20</v>
      </c>
      <c r="H51" t="s">
        <v>0</v>
      </c>
      <c r="I51" s="6">
        <v>109</v>
      </c>
      <c r="J51" s="6">
        <v>103</v>
      </c>
      <c r="K51" s="6">
        <v>16</v>
      </c>
      <c r="L51" s="6">
        <v>101</v>
      </c>
      <c r="M51" s="6">
        <v>22</v>
      </c>
      <c r="N51" s="6" t="str">
        <f t="shared" si="2"/>
        <v>Percentil 3</v>
      </c>
      <c r="O51" s="6">
        <f t="shared" si="3"/>
        <v>48</v>
      </c>
    </row>
    <row r="52" spans="1:15" x14ac:dyDescent="0.25">
      <c r="A52" t="s">
        <v>10</v>
      </c>
      <c r="B52" t="s">
        <v>52</v>
      </c>
      <c r="C52" t="s">
        <v>25</v>
      </c>
      <c r="D52" s="6">
        <v>3812</v>
      </c>
      <c r="E52" t="s">
        <v>94</v>
      </c>
      <c r="F52" t="s">
        <v>27</v>
      </c>
      <c r="G52" t="s">
        <v>20</v>
      </c>
      <c r="H52" t="s">
        <v>0</v>
      </c>
      <c r="I52" s="6">
        <v>23</v>
      </c>
      <c r="J52" s="6">
        <v>104</v>
      </c>
      <c r="K52" s="6">
        <v>14</v>
      </c>
      <c r="L52" s="6">
        <v>101</v>
      </c>
      <c r="M52" s="6">
        <v>22</v>
      </c>
      <c r="N52" s="6" t="str">
        <f t="shared" si="2"/>
        <v>Percentil 3</v>
      </c>
      <c r="O52" s="6">
        <f t="shared" si="3"/>
        <v>48</v>
      </c>
    </row>
    <row r="53" spans="1:15" x14ac:dyDescent="0.25">
      <c r="A53" t="s">
        <v>10</v>
      </c>
      <c r="B53" t="s">
        <v>44</v>
      </c>
      <c r="C53" t="s">
        <v>45</v>
      </c>
      <c r="D53" s="6">
        <v>1217</v>
      </c>
      <c r="E53" t="s">
        <v>135</v>
      </c>
      <c r="F53" t="s">
        <v>113</v>
      </c>
      <c r="G53" t="s">
        <v>120</v>
      </c>
      <c r="H53" t="s">
        <v>0</v>
      </c>
      <c r="I53" s="6">
        <v>18</v>
      </c>
      <c r="J53" s="6">
        <v>104</v>
      </c>
      <c r="K53" s="6">
        <v>12</v>
      </c>
      <c r="L53" s="6">
        <v>101</v>
      </c>
      <c r="M53" s="6">
        <v>26</v>
      </c>
      <c r="N53" s="6" t="str">
        <f t="shared" si="2"/>
        <v>Percentil 3</v>
      </c>
      <c r="O53" s="6">
        <f t="shared" si="3"/>
        <v>48</v>
      </c>
    </row>
    <row r="54" spans="1:15" x14ac:dyDescent="0.25">
      <c r="A54" t="s">
        <v>10</v>
      </c>
      <c r="B54" t="s">
        <v>21</v>
      </c>
      <c r="C54" t="s">
        <v>22</v>
      </c>
      <c r="D54" s="6">
        <v>1110</v>
      </c>
      <c r="E54" t="s">
        <v>136</v>
      </c>
      <c r="F54" t="s">
        <v>19</v>
      </c>
      <c r="G54" t="s">
        <v>120</v>
      </c>
      <c r="H54" t="s">
        <v>0</v>
      </c>
      <c r="I54" s="6">
        <v>3</v>
      </c>
      <c r="J54" s="6">
        <v>100</v>
      </c>
      <c r="K54" s="6">
        <v>14</v>
      </c>
      <c r="L54" s="6">
        <v>101</v>
      </c>
      <c r="M54" s="6">
        <v>25</v>
      </c>
      <c r="N54" s="6" t="str">
        <f t="shared" si="2"/>
        <v>Percentil 3</v>
      </c>
      <c r="O54" s="6">
        <f t="shared" si="3"/>
        <v>48</v>
      </c>
    </row>
    <row r="55" spans="1:15" x14ac:dyDescent="0.25">
      <c r="A55" t="s">
        <v>10</v>
      </c>
      <c r="B55" t="s">
        <v>31</v>
      </c>
      <c r="C55" t="s">
        <v>32</v>
      </c>
      <c r="D55" s="6">
        <v>3706</v>
      </c>
      <c r="E55" t="s">
        <v>70</v>
      </c>
      <c r="F55" t="s">
        <v>62</v>
      </c>
      <c r="G55" t="s">
        <v>20</v>
      </c>
      <c r="H55" t="s">
        <v>0</v>
      </c>
      <c r="I55" s="6">
        <v>261</v>
      </c>
      <c r="J55" s="6">
        <v>100</v>
      </c>
      <c r="K55" s="6">
        <v>17</v>
      </c>
      <c r="L55" s="6">
        <v>100</v>
      </c>
      <c r="M55" s="6">
        <v>23</v>
      </c>
      <c r="N55" s="6" t="str">
        <f t="shared" si="2"/>
        <v>Percentil 3</v>
      </c>
      <c r="O55" s="6">
        <f t="shared" si="3"/>
        <v>53</v>
      </c>
    </row>
    <row r="56" spans="1:15" x14ac:dyDescent="0.25">
      <c r="A56" t="s">
        <v>10</v>
      </c>
      <c r="B56" t="s">
        <v>24</v>
      </c>
      <c r="C56" t="s">
        <v>25</v>
      </c>
      <c r="D56" s="6">
        <v>2721</v>
      </c>
      <c r="E56" t="s">
        <v>87</v>
      </c>
      <c r="F56" t="s">
        <v>62</v>
      </c>
      <c r="G56" t="s">
        <v>15</v>
      </c>
      <c r="H56" t="s">
        <v>0</v>
      </c>
      <c r="I56" s="6">
        <v>9</v>
      </c>
      <c r="J56" s="6">
        <v>103</v>
      </c>
      <c r="K56" s="6">
        <v>17</v>
      </c>
      <c r="L56" s="6">
        <v>100</v>
      </c>
      <c r="M56" s="6">
        <v>21</v>
      </c>
      <c r="N56" s="6" t="str">
        <f t="shared" si="2"/>
        <v>Percentil 3</v>
      </c>
      <c r="O56" s="6">
        <f t="shared" si="3"/>
        <v>53</v>
      </c>
    </row>
    <row r="57" spans="1:15" x14ac:dyDescent="0.25">
      <c r="A57" t="s">
        <v>10</v>
      </c>
      <c r="B57" t="s">
        <v>16</v>
      </c>
      <c r="C57" t="s">
        <v>17</v>
      </c>
      <c r="D57" s="6">
        <v>3705</v>
      </c>
      <c r="E57" t="s">
        <v>88</v>
      </c>
      <c r="F57" t="s">
        <v>62</v>
      </c>
      <c r="G57" t="s">
        <v>15</v>
      </c>
      <c r="H57" t="s">
        <v>0</v>
      </c>
      <c r="I57" s="6">
        <v>489</v>
      </c>
      <c r="J57" s="6">
        <v>101</v>
      </c>
      <c r="K57" s="6">
        <v>17</v>
      </c>
      <c r="L57" s="6">
        <v>100</v>
      </c>
      <c r="M57" s="6">
        <v>24</v>
      </c>
      <c r="N57" s="6" t="str">
        <f t="shared" si="2"/>
        <v>Percentil 3</v>
      </c>
      <c r="O57" s="6">
        <f t="shared" si="3"/>
        <v>53</v>
      </c>
    </row>
    <row r="58" spans="1:15" x14ac:dyDescent="0.25">
      <c r="A58" t="s">
        <v>10</v>
      </c>
      <c r="B58" t="s">
        <v>24</v>
      </c>
      <c r="C58" t="s">
        <v>25</v>
      </c>
      <c r="D58" s="6">
        <v>3107</v>
      </c>
      <c r="E58" t="s">
        <v>89</v>
      </c>
      <c r="F58" t="s">
        <v>19</v>
      </c>
      <c r="G58" t="s">
        <v>15</v>
      </c>
      <c r="H58" t="s">
        <v>0</v>
      </c>
      <c r="I58" s="6">
        <v>628</v>
      </c>
      <c r="J58" s="6">
        <v>100</v>
      </c>
      <c r="K58" s="6">
        <v>18</v>
      </c>
      <c r="L58" s="6">
        <v>100</v>
      </c>
      <c r="M58" s="6">
        <v>26</v>
      </c>
      <c r="N58" s="6" t="str">
        <f t="shared" si="2"/>
        <v>Percentil 3</v>
      </c>
      <c r="O58" s="6">
        <f t="shared" si="3"/>
        <v>53</v>
      </c>
    </row>
    <row r="59" spans="1:15" x14ac:dyDescent="0.25">
      <c r="A59" t="s">
        <v>10</v>
      </c>
      <c r="B59" t="s">
        <v>24</v>
      </c>
      <c r="C59" t="s">
        <v>25</v>
      </c>
      <c r="D59" s="6">
        <v>2749</v>
      </c>
      <c r="E59" t="s">
        <v>95</v>
      </c>
      <c r="F59" t="s">
        <v>62</v>
      </c>
      <c r="G59" t="s">
        <v>15</v>
      </c>
      <c r="H59" t="s">
        <v>0</v>
      </c>
      <c r="I59" s="6">
        <v>2</v>
      </c>
      <c r="J59" s="6">
        <v>119</v>
      </c>
      <c r="K59" s="6">
        <v>12</v>
      </c>
      <c r="L59" s="6">
        <v>100</v>
      </c>
      <c r="M59" s="6">
        <v>27</v>
      </c>
      <c r="N59" s="6" t="str">
        <f t="shared" si="2"/>
        <v>Percentil 3</v>
      </c>
      <c r="O59" s="6">
        <f t="shared" si="3"/>
        <v>53</v>
      </c>
    </row>
    <row r="60" spans="1:15" x14ac:dyDescent="0.25">
      <c r="A60" t="s">
        <v>10</v>
      </c>
      <c r="B60" t="s">
        <v>59</v>
      </c>
      <c r="C60" t="s">
        <v>60</v>
      </c>
      <c r="D60" s="6">
        <v>1208</v>
      </c>
      <c r="E60" t="s">
        <v>139</v>
      </c>
      <c r="F60" t="s">
        <v>113</v>
      </c>
      <c r="G60" t="s">
        <v>120</v>
      </c>
      <c r="H60" t="s">
        <v>0</v>
      </c>
      <c r="I60" s="6">
        <v>140</v>
      </c>
      <c r="J60" s="6">
        <v>101</v>
      </c>
      <c r="K60" s="6">
        <v>15</v>
      </c>
      <c r="L60" s="6">
        <v>100</v>
      </c>
      <c r="M60" s="6">
        <v>23</v>
      </c>
      <c r="N60" s="6" t="str">
        <f t="shared" si="2"/>
        <v>Percentil 3</v>
      </c>
      <c r="O60" s="6">
        <f t="shared" si="3"/>
        <v>53</v>
      </c>
    </row>
    <row r="61" spans="1:15" x14ac:dyDescent="0.25">
      <c r="A61" t="s">
        <v>10</v>
      </c>
      <c r="B61" t="s">
        <v>31</v>
      </c>
      <c r="C61" t="s">
        <v>32</v>
      </c>
      <c r="D61" s="6">
        <v>3301</v>
      </c>
      <c r="E61" t="s">
        <v>90</v>
      </c>
      <c r="F61" t="s">
        <v>91</v>
      </c>
      <c r="G61" t="s">
        <v>15</v>
      </c>
      <c r="H61" t="s">
        <v>0</v>
      </c>
      <c r="I61" s="6">
        <v>113</v>
      </c>
      <c r="J61" s="6">
        <v>101</v>
      </c>
      <c r="K61" s="6">
        <v>17</v>
      </c>
      <c r="L61" s="6">
        <v>99</v>
      </c>
      <c r="M61" s="6">
        <v>24</v>
      </c>
      <c r="N61" s="6" t="str">
        <f t="shared" si="2"/>
        <v>Percentil 2</v>
      </c>
      <c r="O61" s="6">
        <f t="shared" si="3"/>
        <v>59</v>
      </c>
    </row>
    <row r="62" spans="1:15" x14ac:dyDescent="0.25">
      <c r="A62" t="s">
        <v>10</v>
      </c>
      <c r="B62" t="s">
        <v>44</v>
      </c>
      <c r="C62" t="s">
        <v>45</v>
      </c>
      <c r="D62" s="6">
        <v>2850</v>
      </c>
      <c r="E62" t="s">
        <v>46</v>
      </c>
      <c r="F62" t="s">
        <v>27</v>
      </c>
      <c r="G62" t="s">
        <v>15</v>
      </c>
      <c r="H62" t="s">
        <v>0</v>
      </c>
      <c r="I62" s="6">
        <v>3</v>
      </c>
      <c r="J62" s="6">
        <v>90</v>
      </c>
      <c r="K62" s="6">
        <v>8</v>
      </c>
      <c r="L62" s="6">
        <v>98</v>
      </c>
      <c r="M62" s="6">
        <v>23</v>
      </c>
      <c r="N62" s="6" t="str">
        <f t="shared" si="2"/>
        <v>Percentil 2</v>
      </c>
      <c r="O62" s="6">
        <f t="shared" si="3"/>
        <v>60</v>
      </c>
    </row>
    <row r="63" spans="1:15" x14ac:dyDescent="0.25">
      <c r="A63" t="s">
        <v>10</v>
      </c>
      <c r="B63" t="s">
        <v>64</v>
      </c>
      <c r="C63" t="s">
        <v>65</v>
      </c>
      <c r="D63" s="6">
        <v>9102</v>
      </c>
      <c r="E63" t="s">
        <v>66</v>
      </c>
      <c r="F63" t="s">
        <v>19</v>
      </c>
      <c r="G63" t="s">
        <v>20</v>
      </c>
      <c r="H63" t="s">
        <v>0</v>
      </c>
      <c r="I63" s="6">
        <v>56</v>
      </c>
      <c r="J63" s="6">
        <v>107</v>
      </c>
      <c r="K63" s="6">
        <v>13</v>
      </c>
      <c r="L63" s="6">
        <v>98</v>
      </c>
      <c r="M63" s="6">
        <v>22</v>
      </c>
      <c r="N63" s="6" t="str">
        <f t="shared" si="2"/>
        <v>Percentil 2</v>
      </c>
      <c r="O63" s="6">
        <f t="shared" si="3"/>
        <v>60</v>
      </c>
    </row>
    <row r="64" spans="1:15" x14ac:dyDescent="0.25">
      <c r="A64" t="s">
        <v>10</v>
      </c>
      <c r="B64" t="s">
        <v>16</v>
      </c>
      <c r="C64" t="s">
        <v>17</v>
      </c>
      <c r="D64" s="6">
        <v>9121</v>
      </c>
      <c r="E64" t="s">
        <v>79</v>
      </c>
      <c r="F64" t="s">
        <v>62</v>
      </c>
      <c r="G64" t="s">
        <v>15</v>
      </c>
      <c r="H64" t="s">
        <v>0</v>
      </c>
      <c r="I64" s="6">
        <v>55</v>
      </c>
      <c r="J64" s="6">
        <v>107</v>
      </c>
      <c r="K64" s="6">
        <v>16</v>
      </c>
      <c r="L64" s="6">
        <v>98</v>
      </c>
      <c r="M64" s="6">
        <v>25</v>
      </c>
      <c r="N64" s="6" t="str">
        <f t="shared" si="2"/>
        <v>Percentil 2</v>
      </c>
      <c r="O64" s="6">
        <f t="shared" si="3"/>
        <v>60</v>
      </c>
    </row>
    <row r="65" spans="1:15" x14ac:dyDescent="0.25">
      <c r="A65" t="s">
        <v>10</v>
      </c>
      <c r="B65" t="s">
        <v>117</v>
      </c>
      <c r="C65" t="s">
        <v>111</v>
      </c>
      <c r="D65" s="6">
        <v>1823</v>
      </c>
      <c r="E65" t="s">
        <v>121</v>
      </c>
      <c r="F65" t="s">
        <v>27</v>
      </c>
      <c r="G65" t="s">
        <v>120</v>
      </c>
      <c r="H65" t="s">
        <v>0</v>
      </c>
      <c r="I65" s="6">
        <v>254</v>
      </c>
      <c r="J65" s="6">
        <v>93</v>
      </c>
      <c r="K65" s="6">
        <v>16</v>
      </c>
      <c r="L65" s="6">
        <v>98</v>
      </c>
      <c r="M65" s="6">
        <v>22</v>
      </c>
      <c r="N65" s="6" t="str">
        <f t="shared" si="2"/>
        <v>Percentil 2</v>
      </c>
      <c r="O65" s="6">
        <f t="shared" si="3"/>
        <v>60</v>
      </c>
    </row>
    <row r="66" spans="1:15" x14ac:dyDescent="0.25">
      <c r="A66" t="s">
        <v>10</v>
      </c>
      <c r="B66" t="s">
        <v>145</v>
      </c>
      <c r="C66" t="s">
        <v>102</v>
      </c>
      <c r="D66" s="6">
        <v>1209</v>
      </c>
      <c r="E66" t="s">
        <v>146</v>
      </c>
      <c r="F66" t="s">
        <v>113</v>
      </c>
      <c r="G66" t="s">
        <v>120</v>
      </c>
      <c r="H66" t="s">
        <v>0</v>
      </c>
      <c r="I66" s="6">
        <v>139</v>
      </c>
      <c r="J66" s="6">
        <v>101</v>
      </c>
      <c r="K66" s="6">
        <v>17</v>
      </c>
      <c r="L66" s="6">
        <v>98</v>
      </c>
      <c r="M66" s="6">
        <v>25</v>
      </c>
      <c r="N66" s="6" t="str">
        <f t="shared" si="2"/>
        <v>Percentil 2</v>
      </c>
      <c r="O66" s="6">
        <f t="shared" si="3"/>
        <v>60</v>
      </c>
    </row>
    <row r="67" spans="1:15" x14ac:dyDescent="0.25">
      <c r="A67" t="s">
        <v>10</v>
      </c>
      <c r="B67" t="s">
        <v>16</v>
      </c>
      <c r="C67" t="s">
        <v>17</v>
      </c>
      <c r="D67" s="6">
        <v>3710</v>
      </c>
      <c r="E67" t="s">
        <v>76</v>
      </c>
      <c r="F67" t="s">
        <v>62</v>
      </c>
      <c r="G67" t="s">
        <v>20</v>
      </c>
      <c r="H67" t="s">
        <v>0</v>
      </c>
      <c r="I67" s="6">
        <v>82</v>
      </c>
      <c r="J67" s="6">
        <v>99</v>
      </c>
      <c r="K67" s="6">
        <v>14</v>
      </c>
      <c r="L67" s="6">
        <v>97</v>
      </c>
      <c r="M67" s="6">
        <v>21</v>
      </c>
      <c r="N67" s="6" t="str">
        <f t="shared" ref="N67:N93" si="4">VLOOKUP(L67,$O$95:$P$99,2,1)</f>
        <v>Percentil 2</v>
      </c>
      <c r="O67" s="6">
        <f t="shared" ref="O67:O93" si="5">_xlfn.RANK.EQ(L67,$L$3:$L$93,0)</f>
        <v>65</v>
      </c>
    </row>
    <row r="68" spans="1:15" x14ac:dyDescent="0.25">
      <c r="A68" t="s">
        <v>10</v>
      </c>
      <c r="B68" t="s">
        <v>11</v>
      </c>
      <c r="C68" t="s">
        <v>12</v>
      </c>
      <c r="D68" s="6">
        <v>1826</v>
      </c>
      <c r="E68" t="s">
        <v>119</v>
      </c>
      <c r="F68" t="s">
        <v>27</v>
      </c>
      <c r="G68" t="s">
        <v>120</v>
      </c>
      <c r="H68" t="s">
        <v>0</v>
      </c>
      <c r="I68" s="6">
        <v>113</v>
      </c>
      <c r="J68" s="6">
        <v>97</v>
      </c>
      <c r="K68" s="6">
        <v>16</v>
      </c>
      <c r="L68" s="6">
        <v>97</v>
      </c>
      <c r="M68" s="6">
        <v>23</v>
      </c>
      <c r="N68" s="6" t="str">
        <f t="shared" si="4"/>
        <v>Percentil 2</v>
      </c>
      <c r="O68" s="6">
        <f t="shared" si="5"/>
        <v>65</v>
      </c>
    </row>
    <row r="69" spans="1:15" x14ac:dyDescent="0.25">
      <c r="A69" t="s">
        <v>10</v>
      </c>
      <c r="B69" t="s">
        <v>11</v>
      </c>
      <c r="C69" t="s">
        <v>12</v>
      </c>
      <c r="D69" s="6">
        <v>3824</v>
      </c>
      <c r="E69" t="s">
        <v>68</v>
      </c>
      <c r="F69" t="s">
        <v>27</v>
      </c>
      <c r="G69" t="s">
        <v>20</v>
      </c>
      <c r="H69" t="s">
        <v>0</v>
      </c>
      <c r="I69" s="6">
        <v>16</v>
      </c>
      <c r="J69" s="6">
        <v>93</v>
      </c>
      <c r="K69" s="6">
        <v>14</v>
      </c>
      <c r="L69" s="6">
        <v>96</v>
      </c>
      <c r="M69" s="6">
        <v>21</v>
      </c>
      <c r="N69" s="6" t="str">
        <f t="shared" si="4"/>
        <v>Percentil 2</v>
      </c>
      <c r="O69" s="6">
        <f t="shared" si="5"/>
        <v>67</v>
      </c>
    </row>
    <row r="70" spans="1:15" x14ac:dyDescent="0.25">
      <c r="A70" t="s">
        <v>10</v>
      </c>
      <c r="B70" t="s">
        <v>92</v>
      </c>
      <c r="C70" t="s">
        <v>36</v>
      </c>
      <c r="D70" s="6">
        <v>3117</v>
      </c>
      <c r="E70" t="s">
        <v>93</v>
      </c>
      <c r="F70" t="s">
        <v>19</v>
      </c>
      <c r="G70" t="s">
        <v>15</v>
      </c>
      <c r="H70" t="s">
        <v>0</v>
      </c>
      <c r="I70" s="6">
        <v>92</v>
      </c>
      <c r="J70" s="6">
        <v>101</v>
      </c>
      <c r="K70" s="6">
        <v>18</v>
      </c>
      <c r="L70" s="6">
        <v>96</v>
      </c>
      <c r="M70" s="6">
        <v>25</v>
      </c>
      <c r="N70" s="6" t="str">
        <f t="shared" si="4"/>
        <v>Percentil 2</v>
      </c>
      <c r="O70" s="6">
        <f t="shared" si="5"/>
        <v>67</v>
      </c>
    </row>
    <row r="71" spans="1:15" x14ac:dyDescent="0.25">
      <c r="A71" t="s">
        <v>10</v>
      </c>
      <c r="B71" t="s">
        <v>137</v>
      </c>
      <c r="C71" t="s">
        <v>32</v>
      </c>
      <c r="D71" s="6">
        <v>1122</v>
      </c>
      <c r="E71" t="s">
        <v>138</v>
      </c>
      <c r="F71" t="s">
        <v>19</v>
      </c>
      <c r="G71" t="s">
        <v>120</v>
      </c>
      <c r="H71" t="s">
        <v>0</v>
      </c>
      <c r="I71" s="6">
        <v>20</v>
      </c>
      <c r="J71" s="6">
        <v>95</v>
      </c>
      <c r="K71" s="6">
        <v>16</v>
      </c>
      <c r="L71" s="6">
        <v>96</v>
      </c>
      <c r="M71" s="6">
        <v>26</v>
      </c>
      <c r="N71" s="6" t="str">
        <f t="shared" si="4"/>
        <v>Percentil 2</v>
      </c>
      <c r="O71" s="6">
        <f t="shared" si="5"/>
        <v>67</v>
      </c>
    </row>
    <row r="72" spans="1:15" x14ac:dyDescent="0.25">
      <c r="A72" t="s">
        <v>10</v>
      </c>
      <c r="B72" t="s">
        <v>28</v>
      </c>
      <c r="C72" t="s">
        <v>29</v>
      </c>
      <c r="D72" s="6">
        <v>3811</v>
      </c>
      <c r="E72" t="s">
        <v>30</v>
      </c>
      <c r="F72" t="s">
        <v>27</v>
      </c>
      <c r="G72" t="s">
        <v>20</v>
      </c>
      <c r="H72" t="s">
        <v>0</v>
      </c>
      <c r="I72" s="6">
        <v>18</v>
      </c>
      <c r="J72" s="6">
        <v>98</v>
      </c>
      <c r="K72" s="6">
        <v>16</v>
      </c>
      <c r="L72" s="6">
        <v>95</v>
      </c>
      <c r="M72" s="6">
        <v>26</v>
      </c>
      <c r="N72" s="6" t="str">
        <f t="shared" si="4"/>
        <v>Percentil 2</v>
      </c>
      <c r="O72" s="6">
        <f t="shared" si="5"/>
        <v>70</v>
      </c>
    </row>
    <row r="73" spans="1:15" x14ac:dyDescent="0.25">
      <c r="A73" t="s">
        <v>10</v>
      </c>
      <c r="B73" t="s">
        <v>11</v>
      </c>
      <c r="C73" t="s">
        <v>12</v>
      </c>
      <c r="D73" s="6">
        <v>9110</v>
      </c>
      <c r="E73" t="s">
        <v>116</v>
      </c>
      <c r="F73" t="s">
        <v>19</v>
      </c>
      <c r="G73" t="s">
        <v>20</v>
      </c>
      <c r="H73" t="s">
        <v>0</v>
      </c>
      <c r="I73" s="6">
        <v>16207</v>
      </c>
      <c r="J73" s="6">
        <v>94</v>
      </c>
      <c r="K73" s="6">
        <v>16</v>
      </c>
      <c r="L73" s="6">
        <v>95</v>
      </c>
      <c r="M73" s="6">
        <v>22</v>
      </c>
      <c r="N73" s="6" t="str">
        <f t="shared" si="4"/>
        <v>Percentil 2</v>
      </c>
      <c r="O73" s="6">
        <f t="shared" si="5"/>
        <v>70</v>
      </c>
    </row>
    <row r="74" spans="1:15" x14ac:dyDescent="0.25">
      <c r="A74" t="s">
        <v>10</v>
      </c>
      <c r="B74" t="s">
        <v>122</v>
      </c>
      <c r="C74" t="s">
        <v>123</v>
      </c>
      <c r="D74" s="6">
        <v>1825</v>
      </c>
      <c r="E74" t="s">
        <v>124</v>
      </c>
      <c r="F74" t="s">
        <v>27</v>
      </c>
      <c r="G74" t="s">
        <v>120</v>
      </c>
      <c r="H74" t="s">
        <v>0</v>
      </c>
      <c r="I74" s="6">
        <v>41</v>
      </c>
      <c r="J74" s="6">
        <v>102</v>
      </c>
      <c r="K74" s="6">
        <v>18</v>
      </c>
      <c r="L74" s="6">
        <v>95</v>
      </c>
      <c r="M74" s="6">
        <v>28</v>
      </c>
      <c r="N74" s="6" t="str">
        <f t="shared" si="4"/>
        <v>Percentil 2</v>
      </c>
      <c r="O74" s="6">
        <f t="shared" si="5"/>
        <v>70</v>
      </c>
    </row>
    <row r="75" spans="1:15" x14ac:dyDescent="0.25">
      <c r="A75" t="s">
        <v>10</v>
      </c>
      <c r="B75" t="s">
        <v>73</v>
      </c>
      <c r="C75" t="s">
        <v>74</v>
      </c>
      <c r="D75" s="6">
        <v>9905</v>
      </c>
      <c r="E75" t="s">
        <v>75</v>
      </c>
      <c r="F75" t="s">
        <v>62</v>
      </c>
      <c r="G75" t="s">
        <v>15</v>
      </c>
      <c r="H75" t="s">
        <v>0</v>
      </c>
      <c r="I75" s="6">
        <v>96</v>
      </c>
      <c r="J75" s="6">
        <v>94</v>
      </c>
      <c r="K75" s="6">
        <v>17</v>
      </c>
      <c r="L75" s="6">
        <v>94</v>
      </c>
      <c r="M75" s="6">
        <v>24</v>
      </c>
      <c r="N75" s="6" t="str">
        <f t="shared" si="4"/>
        <v>Percentil 2</v>
      </c>
      <c r="O75" s="6">
        <f t="shared" si="5"/>
        <v>73</v>
      </c>
    </row>
    <row r="76" spans="1:15" x14ac:dyDescent="0.25">
      <c r="A76" t="s">
        <v>10</v>
      </c>
      <c r="B76" t="s">
        <v>96</v>
      </c>
      <c r="C76" t="s">
        <v>32</v>
      </c>
      <c r="D76" s="6">
        <v>4101</v>
      </c>
      <c r="E76" t="s">
        <v>97</v>
      </c>
      <c r="F76" t="s">
        <v>19</v>
      </c>
      <c r="G76" t="s">
        <v>42</v>
      </c>
      <c r="H76" t="s">
        <v>0</v>
      </c>
      <c r="I76" s="6">
        <v>15</v>
      </c>
      <c r="J76" s="6">
        <v>86</v>
      </c>
      <c r="K76" s="6">
        <v>17</v>
      </c>
      <c r="L76" s="6">
        <v>94</v>
      </c>
      <c r="M76" s="6">
        <v>22</v>
      </c>
      <c r="N76" s="6" t="str">
        <f t="shared" si="4"/>
        <v>Percentil 2</v>
      </c>
      <c r="O76" s="6">
        <f t="shared" si="5"/>
        <v>73</v>
      </c>
    </row>
    <row r="77" spans="1:15" x14ac:dyDescent="0.25">
      <c r="A77" t="s">
        <v>10</v>
      </c>
      <c r="B77" t="s">
        <v>98</v>
      </c>
      <c r="C77" t="s">
        <v>99</v>
      </c>
      <c r="D77" s="6">
        <v>4102</v>
      </c>
      <c r="E77" t="s">
        <v>100</v>
      </c>
      <c r="F77" t="s">
        <v>19</v>
      </c>
      <c r="G77" t="s">
        <v>42</v>
      </c>
      <c r="H77" t="s">
        <v>0</v>
      </c>
      <c r="I77" s="6">
        <v>13</v>
      </c>
      <c r="J77" s="6">
        <v>93</v>
      </c>
      <c r="K77" s="6">
        <v>13</v>
      </c>
      <c r="L77" s="6">
        <v>94</v>
      </c>
      <c r="M77" s="6">
        <v>21</v>
      </c>
      <c r="N77" s="6" t="str">
        <f t="shared" si="4"/>
        <v>Percentil 2</v>
      </c>
      <c r="O77" s="6">
        <f t="shared" si="5"/>
        <v>73</v>
      </c>
    </row>
    <row r="78" spans="1:15" x14ac:dyDescent="0.25">
      <c r="A78" t="s">
        <v>10</v>
      </c>
      <c r="B78" t="s">
        <v>108</v>
      </c>
      <c r="C78" t="s">
        <v>29</v>
      </c>
      <c r="D78" s="6">
        <v>4110</v>
      </c>
      <c r="E78" t="s">
        <v>109</v>
      </c>
      <c r="F78" t="s">
        <v>19</v>
      </c>
      <c r="G78" t="s">
        <v>42</v>
      </c>
      <c r="H78" t="s">
        <v>0</v>
      </c>
      <c r="I78" s="6">
        <v>36</v>
      </c>
      <c r="J78" s="6">
        <v>98</v>
      </c>
      <c r="K78" s="6">
        <v>17</v>
      </c>
      <c r="L78" s="6">
        <v>94</v>
      </c>
      <c r="M78" s="6">
        <v>28</v>
      </c>
      <c r="N78" s="6" t="str">
        <f t="shared" si="4"/>
        <v>Percentil 2</v>
      </c>
      <c r="O78" s="6">
        <f t="shared" si="5"/>
        <v>73</v>
      </c>
    </row>
    <row r="79" spans="1:15" x14ac:dyDescent="0.25">
      <c r="A79" t="s">
        <v>10</v>
      </c>
      <c r="B79" t="s">
        <v>110</v>
      </c>
      <c r="C79" t="s">
        <v>111</v>
      </c>
      <c r="D79" s="6">
        <v>2207</v>
      </c>
      <c r="E79" t="s">
        <v>112</v>
      </c>
      <c r="F79" t="s">
        <v>113</v>
      </c>
      <c r="G79" t="s">
        <v>15</v>
      </c>
      <c r="H79" t="s">
        <v>0</v>
      </c>
      <c r="I79" s="6">
        <v>40</v>
      </c>
      <c r="J79" s="6">
        <v>97</v>
      </c>
      <c r="K79" s="6">
        <v>13</v>
      </c>
      <c r="L79" s="6">
        <v>94</v>
      </c>
      <c r="M79" s="6">
        <v>23</v>
      </c>
      <c r="N79" s="6" t="str">
        <f t="shared" si="4"/>
        <v>Percentil 2</v>
      </c>
      <c r="O79" s="6">
        <f t="shared" si="5"/>
        <v>73</v>
      </c>
    </row>
    <row r="80" spans="1:15" x14ac:dyDescent="0.25">
      <c r="A80" t="s">
        <v>10</v>
      </c>
      <c r="B80" t="s">
        <v>122</v>
      </c>
      <c r="C80" t="s">
        <v>123</v>
      </c>
      <c r="D80" s="6">
        <v>1112</v>
      </c>
      <c r="E80" t="s">
        <v>128</v>
      </c>
      <c r="F80" t="s">
        <v>19</v>
      </c>
      <c r="G80" t="s">
        <v>120</v>
      </c>
      <c r="H80" t="s">
        <v>0</v>
      </c>
      <c r="I80" s="6">
        <v>83</v>
      </c>
      <c r="J80" s="6">
        <v>96</v>
      </c>
      <c r="K80" s="6">
        <v>17</v>
      </c>
      <c r="L80" s="6">
        <v>94</v>
      </c>
      <c r="M80" s="6">
        <v>22</v>
      </c>
      <c r="N80" s="6" t="str">
        <f t="shared" si="4"/>
        <v>Percentil 2</v>
      </c>
      <c r="O80" s="6">
        <f t="shared" si="5"/>
        <v>73</v>
      </c>
    </row>
    <row r="81" spans="1:16" x14ac:dyDescent="0.25">
      <c r="A81" t="s">
        <v>10</v>
      </c>
      <c r="B81" t="s">
        <v>16</v>
      </c>
      <c r="C81" t="s">
        <v>17</v>
      </c>
      <c r="D81" s="6">
        <v>1832</v>
      </c>
      <c r="E81" t="s">
        <v>154</v>
      </c>
      <c r="F81" t="s">
        <v>27</v>
      </c>
      <c r="G81" t="s">
        <v>120</v>
      </c>
      <c r="H81" t="s">
        <v>0</v>
      </c>
      <c r="I81" s="6">
        <v>25</v>
      </c>
      <c r="J81" s="6">
        <v>100</v>
      </c>
      <c r="K81" s="6">
        <v>19</v>
      </c>
      <c r="L81" s="6">
        <v>94</v>
      </c>
      <c r="M81" s="6">
        <v>27</v>
      </c>
      <c r="N81" s="6" t="str">
        <f t="shared" si="4"/>
        <v>Percentil 2</v>
      </c>
      <c r="O81" s="6">
        <f t="shared" si="5"/>
        <v>73</v>
      </c>
    </row>
    <row r="82" spans="1:16" x14ac:dyDescent="0.25">
      <c r="A82" t="s">
        <v>10</v>
      </c>
      <c r="B82" t="s">
        <v>24</v>
      </c>
      <c r="C82" t="s">
        <v>25</v>
      </c>
      <c r="D82" s="6">
        <v>3820</v>
      </c>
      <c r="E82" t="s">
        <v>26</v>
      </c>
      <c r="F82" t="s">
        <v>27</v>
      </c>
      <c r="G82" t="s">
        <v>20</v>
      </c>
      <c r="H82" t="s">
        <v>0</v>
      </c>
      <c r="I82" s="6">
        <v>41</v>
      </c>
      <c r="J82" s="6">
        <v>98</v>
      </c>
      <c r="K82" s="6">
        <v>16</v>
      </c>
      <c r="L82" s="6">
        <v>93</v>
      </c>
      <c r="M82" s="6">
        <v>25</v>
      </c>
      <c r="N82" s="6" t="str">
        <f t="shared" si="4"/>
        <v>Percentil 1</v>
      </c>
      <c r="O82" s="6">
        <f t="shared" si="5"/>
        <v>80</v>
      </c>
    </row>
    <row r="83" spans="1:16" x14ac:dyDescent="0.25">
      <c r="A83" t="s">
        <v>10</v>
      </c>
      <c r="B83" t="s">
        <v>11</v>
      </c>
      <c r="C83" t="s">
        <v>12</v>
      </c>
      <c r="D83" s="6">
        <v>3712</v>
      </c>
      <c r="E83" t="s">
        <v>71</v>
      </c>
      <c r="F83" t="s">
        <v>62</v>
      </c>
      <c r="G83" t="s">
        <v>20</v>
      </c>
      <c r="H83" t="s">
        <v>0</v>
      </c>
      <c r="I83" s="6">
        <v>92</v>
      </c>
      <c r="J83" s="6">
        <v>94</v>
      </c>
      <c r="K83" s="6">
        <v>16</v>
      </c>
      <c r="L83" s="6">
        <v>93</v>
      </c>
      <c r="M83" s="6">
        <v>23</v>
      </c>
      <c r="N83" s="6" t="str">
        <f t="shared" si="4"/>
        <v>Percentil 1</v>
      </c>
      <c r="O83" s="6">
        <f t="shared" si="5"/>
        <v>80</v>
      </c>
    </row>
    <row r="84" spans="1:16" x14ac:dyDescent="0.25">
      <c r="A84" t="s">
        <v>10</v>
      </c>
      <c r="B84" t="s">
        <v>11</v>
      </c>
      <c r="C84" t="s">
        <v>12</v>
      </c>
      <c r="D84" s="6">
        <v>3830</v>
      </c>
      <c r="E84" t="s">
        <v>43</v>
      </c>
      <c r="F84" t="s">
        <v>27</v>
      </c>
      <c r="G84" t="s">
        <v>20</v>
      </c>
      <c r="H84" t="s">
        <v>0</v>
      </c>
      <c r="I84" s="6">
        <v>14</v>
      </c>
      <c r="J84" s="6">
        <v>93</v>
      </c>
      <c r="K84" s="6">
        <v>18</v>
      </c>
      <c r="L84" s="6">
        <v>92</v>
      </c>
      <c r="M84" s="6">
        <v>23</v>
      </c>
      <c r="N84" s="6" t="str">
        <f t="shared" si="4"/>
        <v>Percentil 1</v>
      </c>
      <c r="O84" s="6">
        <f t="shared" si="5"/>
        <v>82</v>
      </c>
    </row>
    <row r="85" spans="1:16" x14ac:dyDescent="0.25">
      <c r="A85" t="s">
        <v>10</v>
      </c>
      <c r="B85" t="s">
        <v>21</v>
      </c>
      <c r="C85" t="s">
        <v>22</v>
      </c>
      <c r="D85" s="6">
        <v>3831</v>
      </c>
      <c r="E85" t="s">
        <v>51</v>
      </c>
      <c r="F85" t="s">
        <v>27</v>
      </c>
      <c r="G85" t="s">
        <v>15</v>
      </c>
      <c r="H85" t="s">
        <v>0</v>
      </c>
      <c r="I85" s="6">
        <v>34</v>
      </c>
      <c r="J85" s="6">
        <v>88</v>
      </c>
      <c r="K85" s="6">
        <v>15</v>
      </c>
      <c r="L85" s="6">
        <v>90</v>
      </c>
      <c r="M85" s="6">
        <v>18</v>
      </c>
      <c r="N85" s="6" t="str">
        <f t="shared" si="4"/>
        <v>Percentil 1</v>
      </c>
      <c r="O85" s="6">
        <f t="shared" si="5"/>
        <v>83</v>
      </c>
    </row>
    <row r="86" spans="1:16" x14ac:dyDescent="0.25">
      <c r="A86" t="s">
        <v>10</v>
      </c>
      <c r="B86" t="s">
        <v>31</v>
      </c>
      <c r="C86" t="s">
        <v>32</v>
      </c>
      <c r="D86" s="6">
        <v>3806</v>
      </c>
      <c r="E86" t="s">
        <v>33</v>
      </c>
      <c r="F86" t="s">
        <v>27</v>
      </c>
      <c r="G86" t="s">
        <v>20</v>
      </c>
      <c r="H86" t="s">
        <v>0</v>
      </c>
      <c r="I86" s="6">
        <v>13</v>
      </c>
      <c r="J86" s="6">
        <v>99</v>
      </c>
      <c r="K86" s="6">
        <v>16</v>
      </c>
      <c r="L86" s="6">
        <v>89</v>
      </c>
      <c r="M86" s="6">
        <v>20</v>
      </c>
      <c r="N86" s="6" t="str">
        <f t="shared" si="4"/>
        <v>Percentil 1</v>
      </c>
      <c r="O86" s="6">
        <f t="shared" si="5"/>
        <v>84</v>
      </c>
    </row>
    <row r="87" spans="1:16" x14ac:dyDescent="0.25">
      <c r="A87" t="s">
        <v>10</v>
      </c>
      <c r="B87" t="s">
        <v>35</v>
      </c>
      <c r="C87" t="s">
        <v>36</v>
      </c>
      <c r="D87" s="6">
        <v>3114</v>
      </c>
      <c r="E87" t="s">
        <v>67</v>
      </c>
      <c r="F87" t="s">
        <v>19</v>
      </c>
      <c r="G87" t="s">
        <v>20</v>
      </c>
      <c r="H87" t="s">
        <v>0</v>
      </c>
      <c r="I87" s="6">
        <v>225</v>
      </c>
      <c r="J87" s="6">
        <v>91</v>
      </c>
      <c r="K87" s="6">
        <v>17</v>
      </c>
      <c r="L87" s="6">
        <v>89</v>
      </c>
      <c r="M87" s="6">
        <v>23</v>
      </c>
      <c r="N87" s="6" t="str">
        <f t="shared" si="4"/>
        <v>Percentil 1</v>
      </c>
      <c r="O87" s="6">
        <f t="shared" si="5"/>
        <v>84</v>
      </c>
    </row>
    <row r="88" spans="1:16" x14ac:dyDescent="0.25">
      <c r="A88" t="s">
        <v>10</v>
      </c>
      <c r="B88" t="s">
        <v>158</v>
      </c>
      <c r="C88" t="s">
        <v>159</v>
      </c>
      <c r="D88" s="6">
        <v>1118</v>
      </c>
      <c r="E88" t="s">
        <v>160</v>
      </c>
      <c r="F88" t="s">
        <v>19</v>
      </c>
      <c r="G88" t="s">
        <v>120</v>
      </c>
      <c r="H88" t="s">
        <v>0</v>
      </c>
      <c r="I88" s="6">
        <v>7</v>
      </c>
      <c r="J88" s="6">
        <v>78</v>
      </c>
      <c r="K88" s="6">
        <v>11</v>
      </c>
      <c r="L88" s="6">
        <v>89</v>
      </c>
      <c r="M88" s="6">
        <v>15</v>
      </c>
      <c r="N88" s="6" t="str">
        <f t="shared" si="4"/>
        <v>Percentil 1</v>
      </c>
      <c r="O88" s="6">
        <f t="shared" si="5"/>
        <v>84</v>
      </c>
    </row>
    <row r="89" spans="1:16" x14ac:dyDescent="0.25">
      <c r="A89" t="s">
        <v>10</v>
      </c>
      <c r="B89" t="s">
        <v>101</v>
      </c>
      <c r="C89" t="s">
        <v>102</v>
      </c>
      <c r="D89" s="6">
        <v>1212</v>
      </c>
      <c r="E89" t="s">
        <v>133</v>
      </c>
      <c r="F89" t="s">
        <v>113</v>
      </c>
      <c r="G89" t="s">
        <v>120</v>
      </c>
      <c r="H89" t="s">
        <v>0</v>
      </c>
      <c r="I89" s="6">
        <v>20</v>
      </c>
      <c r="J89" s="6">
        <v>98</v>
      </c>
      <c r="K89" s="6">
        <v>14</v>
      </c>
      <c r="L89" s="6">
        <v>88</v>
      </c>
      <c r="M89" s="6">
        <v>23</v>
      </c>
      <c r="N89" s="6" t="str">
        <f t="shared" si="4"/>
        <v>Percentil 1</v>
      </c>
      <c r="O89" s="6">
        <f t="shared" si="5"/>
        <v>87</v>
      </c>
    </row>
    <row r="90" spans="1:16" x14ac:dyDescent="0.25">
      <c r="A90" t="s">
        <v>10</v>
      </c>
      <c r="B90" t="s">
        <v>21</v>
      </c>
      <c r="C90" t="s">
        <v>22</v>
      </c>
      <c r="D90" s="6">
        <v>3104</v>
      </c>
      <c r="E90" t="s">
        <v>23</v>
      </c>
      <c r="F90" t="s">
        <v>19</v>
      </c>
      <c r="G90" t="s">
        <v>15</v>
      </c>
      <c r="H90" t="s">
        <v>0</v>
      </c>
      <c r="I90" s="6">
        <v>11</v>
      </c>
      <c r="J90" s="6">
        <v>93</v>
      </c>
      <c r="K90" s="6">
        <v>17</v>
      </c>
      <c r="L90" s="6">
        <v>87</v>
      </c>
      <c r="M90" s="6">
        <v>14</v>
      </c>
      <c r="N90" s="6" t="str">
        <f t="shared" si="4"/>
        <v>Percentil 1</v>
      </c>
      <c r="O90" s="6">
        <f t="shared" si="5"/>
        <v>88</v>
      </c>
    </row>
    <row r="91" spans="1:16" x14ac:dyDescent="0.25">
      <c r="A91" t="s">
        <v>10</v>
      </c>
      <c r="B91" t="s">
        <v>35</v>
      </c>
      <c r="C91" t="s">
        <v>36</v>
      </c>
      <c r="D91" s="6">
        <v>9126</v>
      </c>
      <c r="E91" t="s">
        <v>39</v>
      </c>
      <c r="F91" t="s">
        <v>27</v>
      </c>
      <c r="G91" t="s">
        <v>20</v>
      </c>
      <c r="H91" t="s">
        <v>0</v>
      </c>
      <c r="I91" s="6">
        <v>7</v>
      </c>
      <c r="J91" s="6">
        <v>90</v>
      </c>
      <c r="K91" s="6">
        <v>17</v>
      </c>
      <c r="L91" s="6">
        <v>87</v>
      </c>
      <c r="M91" s="6">
        <v>27</v>
      </c>
      <c r="N91" s="6" t="str">
        <f t="shared" si="4"/>
        <v>Percentil 1</v>
      </c>
      <c r="O91" s="6">
        <f t="shared" si="5"/>
        <v>88</v>
      </c>
    </row>
    <row r="92" spans="1:16" x14ac:dyDescent="0.25">
      <c r="A92" t="s">
        <v>10</v>
      </c>
      <c r="B92" t="s">
        <v>11</v>
      </c>
      <c r="C92" t="s">
        <v>12</v>
      </c>
      <c r="D92" s="6">
        <v>9904</v>
      </c>
      <c r="E92" t="s">
        <v>78</v>
      </c>
      <c r="F92" t="s">
        <v>62</v>
      </c>
      <c r="G92" t="s">
        <v>20</v>
      </c>
      <c r="H92" t="s">
        <v>0</v>
      </c>
      <c r="I92" s="6">
        <v>7</v>
      </c>
      <c r="J92" s="6">
        <v>97</v>
      </c>
      <c r="K92" s="6">
        <v>12</v>
      </c>
      <c r="L92" s="6">
        <v>84</v>
      </c>
      <c r="M92" s="6">
        <v>20</v>
      </c>
      <c r="N92" s="6" t="str">
        <f t="shared" si="4"/>
        <v>Percentil 1</v>
      </c>
      <c r="O92" s="6">
        <f t="shared" si="5"/>
        <v>90</v>
      </c>
    </row>
    <row r="93" spans="1:16" x14ac:dyDescent="0.25">
      <c r="A93" t="s">
        <v>10</v>
      </c>
      <c r="B93" t="s">
        <v>59</v>
      </c>
      <c r="C93" t="s">
        <v>60</v>
      </c>
      <c r="D93" s="6">
        <v>4709</v>
      </c>
      <c r="E93" t="s">
        <v>61</v>
      </c>
      <c r="F93" t="s">
        <v>62</v>
      </c>
      <c r="G93" t="s">
        <v>42</v>
      </c>
      <c r="H93" t="s">
        <v>0</v>
      </c>
      <c r="I93" s="6">
        <v>5</v>
      </c>
      <c r="J93" s="6">
        <v>100</v>
      </c>
      <c r="K93" s="6">
        <v>7</v>
      </c>
      <c r="L93" s="6">
        <v>82</v>
      </c>
      <c r="M93" s="6">
        <v>11</v>
      </c>
      <c r="N93" s="6" t="str">
        <f t="shared" si="4"/>
        <v>Percentil 1</v>
      </c>
      <c r="O93" s="6">
        <f t="shared" si="5"/>
        <v>91</v>
      </c>
    </row>
    <row r="95" spans="1:16" hidden="1" x14ac:dyDescent="0.25">
      <c r="N95" s="6">
        <v>0</v>
      </c>
      <c r="O95" s="6">
        <f>_xlfn.PERCENTILE.INC($L$3:$L$93,N95)</f>
        <v>82</v>
      </c>
      <c r="P95" t="s">
        <v>286</v>
      </c>
    </row>
    <row r="96" spans="1:16" hidden="1" x14ac:dyDescent="0.25">
      <c r="N96" s="6">
        <v>0.2</v>
      </c>
      <c r="O96" s="6">
        <f t="shared" ref="O96:O100" si="6">_xlfn.PERCENTILE.INC($L$3:$L$93,N96)</f>
        <v>94</v>
      </c>
      <c r="P96" t="s">
        <v>287</v>
      </c>
    </row>
    <row r="97" spans="1:16" hidden="1" x14ac:dyDescent="0.25">
      <c r="N97" s="6">
        <v>0.4</v>
      </c>
      <c r="O97" s="6">
        <f t="shared" si="6"/>
        <v>100</v>
      </c>
      <c r="P97" t="s">
        <v>288</v>
      </c>
    </row>
    <row r="98" spans="1:16" hidden="1" x14ac:dyDescent="0.25">
      <c r="N98" s="6">
        <v>0.6</v>
      </c>
      <c r="O98" s="6">
        <f t="shared" si="6"/>
        <v>105</v>
      </c>
      <c r="P98" t="s">
        <v>289</v>
      </c>
    </row>
    <row r="99" spans="1:16" hidden="1" x14ac:dyDescent="0.25">
      <c r="N99" s="6">
        <v>0.8</v>
      </c>
      <c r="O99" s="6">
        <f t="shared" si="6"/>
        <v>112</v>
      </c>
      <c r="P99" t="s">
        <v>290</v>
      </c>
    </row>
    <row r="100" spans="1:16" hidden="1" x14ac:dyDescent="0.25">
      <c r="N100" s="6">
        <v>1</v>
      </c>
      <c r="O100" s="6">
        <f t="shared" si="6"/>
        <v>134</v>
      </c>
    </row>
    <row r="103" spans="1:16" x14ac:dyDescent="0.25">
      <c r="A103" s="13" t="s">
        <v>177</v>
      </c>
      <c r="B103" s="13"/>
      <c r="C103" s="13"/>
      <c r="D103" s="13"/>
      <c r="E103" s="13"/>
      <c r="F103" s="13"/>
      <c r="G103" s="13"/>
      <c r="H103" s="13"/>
      <c r="I103" s="13"/>
      <c r="J103" s="13"/>
      <c r="K103" s="13"/>
      <c r="L103" s="13"/>
      <c r="M103" s="13"/>
      <c r="N103" s="13"/>
      <c r="O103" s="14"/>
      <c r="P103" s="7"/>
    </row>
    <row r="104" spans="1:16" ht="60" x14ac:dyDescent="0.25">
      <c r="A104" s="9" t="s">
        <v>1</v>
      </c>
      <c r="B104" s="9" t="s">
        <v>2</v>
      </c>
      <c r="C104" s="9" t="s">
        <v>3</v>
      </c>
      <c r="D104" s="9" t="s">
        <v>4</v>
      </c>
      <c r="E104" s="9" t="s">
        <v>5</v>
      </c>
      <c r="F104" s="9" t="s">
        <v>6</v>
      </c>
      <c r="G104" s="9" t="s">
        <v>7</v>
      </c>
      <c r="H104" s="9" t="s">
        <v>8</v>
      </c>
      <c r="I104" s="9" t="s">
        <v>9</v>
      </c>
      <c r="J104" s="9" t="s">
        <v>281</v>
      </c>
      <c r="K104" s="9" t="s">
        <v>282</v>
      </c>
      <c r="L104" s="9" t="s">
        <v>178</v>
      </c>
      <c r="M104" s="9" t="s">
        <v>283</v>
      </c>
      <c r="N104" s="9" t="s">
        <v>284</v>
      </c>
      <c r="O104" s="9" t="s">
        <v>285</v>
      </c>
      <c r="P104" s="8"/>
    </row>
    <row r="105" spans="1:16" x14ac:dyDescent="0.25">
      <c r="A105" t="s">
        <v>10</v>
      </c>
      <c r="B105" t="s">
        <v>101</v>
      </c>
      <c r="C105" t="s">
        <v>102</v>
      </c>
      <c r="D105" s="6">
        <v>3102</v>
      </c>
      <c r="E105" t="s">
        <v>103</v>
      </c>
      <c r="F105" t="s">
        <v>19</v>
      </c>
      <c r="G105" t="s">
        <v>20</v>
      </c>
      <c r="H105" t="s">
        <v>177</v>
      </c>
      <c r="I105" s="6">
        <v>1</v>
      </c>
      <c r="J105" s="6">
        <v>126</v>
      </c>
      <c r="K105" s="6">
        <v>0</v>
      </c>
      <c r="L105" s="6">
        <v>122</v>
      </c>
      <c r="M105" s="6">
        <v>0</v>
      </c>
      <c r="N105" s="6" t="str">
        <f t="shared" ref="N105:N136" si="7">VLOOKUP(L105,$O$197:$P$201,2,1)</f>
        <v>Percentil 5</v>
      </c>
      <c r="O105" s="6">
        <f t="shared" ref="O105:O136" si="8">_xlfn.RANK.EQ(L105,$L$105:$L$195,0)</f>
        <v>1</v>
      </c>
    </row>
    <row r="106" spans="1:16" x14ac:dyDescent="0.25">
      <c r="A106" t="s">
        <v>10</v>
      </c>
      <c r="B106" t="s">
        <v>35</v>
      </c>
      <c r="C106" t="s">
        <v>36</v>
      </c>
      <c r="D106" s="6">
        <v>2842</v>
      </c>
      <c r="E106" t="s">
        <v>55</v>
      </c>
      <c r="F106" t="s">
        <v>27</v>
      </c>
      <c r="G106" t="s">
        <v>15</v>
      </c>
      <c r="H106" t="s">
        <v>177</v>
      </c>
      <c r="I106" s="6">
        <v>8</v>
      </c>
      <c r="J106" s="6">
        <v>96</v>
      </c>
      <c r="K106" s="6">
        <v>20</v>
      </c>
      <c r="L106" s="6">
        <v>121</v>
      </c>
      <c r="M106" s="6">
        <v>20</v>
      </c>
      <c r="N106" s="6" t="str">
        <f t="shared" si="7"/>
        <v>Percentil 5</v>
      </c>
      <c r="O106" s="6">
        <f t="shared" si="8"/>
        <v>2</v>
      </c>
    </row>
    <row r="107" spans="1:16" x14ac:dyDescent="0.25">
      <c r="A107" t="s">
        <v>10</v>
      </c>
      <c r="B107" t="s">
        <v>11</v>
      </c>
      <c r="C107" t="s">
        <v>12</v>
      </c>
      <c r="D107" s="6">
        <v>1117</v>
      </c>
      <c r="E107" t="s">
        <v>148</v>
      </c>
      <c r="F107" t="s">
        <v>19</v>
      </c>
      <c r="G107" t="s">
        <v>120</v>
      </c>
      <c r="H107" t="s">
        <v>177</v>
      </c>
      <c r="I107" s="6">
        <v>15</v>
      </c>
      <c r="J107" s="6">
        <v>109</v>
      </c>
      <c r="K107" s="6">
        <v>17</v>
      </c>
      <c r="L107" s="6">
        <v>119</v>
      </c>
      <c r="M107" s="6">
        <v>29</v>
      </c>
      <c r="N107" s="6" t="str">
        <f t="shared" si="7"/>
        <v>Percentil 5</v>
      </c>
      <c r="O107" s="6">
        <f t="shared" si="8"/>
        <v>3</v>
      </c>
    </row>
    <row r="108" spans="1:16" x14ac:dyDescent="0.25">
      <c r="A108" t="s">
        <v>10</v>
      </c>
      <c r="B108" t="s">
        <v>11</v>
      </c>
      <c r="C108" t="s">
        <v>12</v>
      </c>
      <c r="D108" s="6">
        <v>1818</v>
      </c>
      <c r="E108" t="s">
        <v>126</v>
      </c>
      <c r="F108" t="s">
        <v>27</v>
      </c>
      <c r="G108" t="s">
        <v>120</v>
      </c>
      <c r="H108" t="s">
        <v>177</v>
      </c>
      <c r="I108" s="6">
        <v>4</v>
      </c>
      <c r="J108" s="6">
        <v>125</v>
      </c>
      <c r="K108" s="6">
        <v>11</v>
      </c>
      <c r="L108" s="6">
        <v>117</v>
      </c>
      <c r="M108" s="6">
        <v>31</v>
      </c>
      <c r="N108" s="6" t="str">
        <f t="shared" si="7"/>
        <v>Percentil 5</v>
      </c>
      <c r="O108" s="6">
        <f t="shared" si="8"/>
        <v>4</v>
      </c>
    </row>
    <row r="109" spans="1:16" x14ac:dyDescent="0.25">
      <c r="A109" t="s">
        <v>10</v>
      </c>
      <c r="B109" t="s">
        <v>24</v>
      </c>
      <c r="C109" t="s">
        <v>25</v>
      </c>
      <c r="D109" s="6">
        <v>1201</v>
      </c>
      <c r="E109" t="s">
        <v>127</v>
      </c>
      <c r="F109" t="s">
        <v>113</v>
      </c>
      <c r="G109" t="s">
        <v>120</v>
      </c>
      <c r="H109" t="s">
        <v>177</v>
      </c>
      <c r="I109" s="6">
        <v>17</v>
      </c>
      <c r="J109" s="6">
        <v>114</v>
      </c>
      <c r="K109" s="6">
        <v>16</v>
      </c>
      <c r="L109" s="6">
        <v>115</v>
      </c>
      <c r="M109" s="6">
        <v>28</v>
      </c>
      <c r="N109" s="6" t="str">
        <f t="shared" si="7"/>
        <v>Percentil 5</v>
      </c>
      <c r="O109" s="6">
        <f t="shared" si="8"/>
        <v>5</v>
      </c>
    </row>
    <row r="110" spans="1:16" x14ac:dyDescent="0.25">
      <c r="A110" t="s">
        <v>10</v>
      </c>
      <c r="B110" t="s">
        <v>31</v>
      </c>
      <c r="C110" t="s">
        <v>32</v>
      </c>
      <c r="D110" s="6">
        <v>3803</v>
      </c>
      <c r="E110" t="s">
        <v>50</v>
      </c>
      <c r="F110" t="s">
        <v>27</v>
      </c>
      <c r="G110" t="s">
        <v>15</v>
      </c>
      <c r="H110" t="s">
        <v>177</v>
      </c>
      <c r="I110" s="6">
        <v>61</v>
      </c>
      <c r="J110" s="6">
        <v>106</v>
      </c>
      <c r="K110" s="6">
        <v>19</v>
      </c>
      <c r="L110" s="6">
        <v>113</v>
      </c>
      <c r="M110" s="6">
        <v>23</v>
      </c>
      <c r="N110" s="6" t="str">
        <f t="shared" si="7"/>
        <v>Percentil 5</v>
      </c>
      <c r="O110" s="6">
        <f t="shared" si="8"/>
        <v>6</v>
      </c>
    </row>
    <row r="111" spans="1:16" x14ac:dyDescent="0.25">
      <c r="A111" t="s">
        <v>10</v>
      </c>
      <c r="B111" t="s">
        <v>11</v>
      </c>
      <c r="C111" t="s">
        <v>12</v>
      </c>
      <c r="D111" s="6">
        <v>2106</v>
      </c>
      <c r="E111" t="s">
        <v>57</v>
      </c>
      <c r="F111" t="s">
        <v>19</v>
      </c>
      <c r="G111" t="s">
        <v>15</v>
      </c>
      <c r="H111" t="s">
        <v>177</v>
      </c>
      <c r="I111" s="6">
        <v>45</v>
      </c>
      <c r="J111" s="6">
        <v>103</v>
      </c>
      <c r="K111" s="6">
        <v>15</v>
      </c>
      <c r="L111" s="6">
        <v>113</v>
      </c>
      <c r="M111" s="6">
        <v>21</v>
      </c>
      <c r="N111" s="6" t="str">
        <f t="shared" si="7"/>
        <v>Percentil 5</v>
      </c>
      <c r="O111" s="6">
        <f t="shared" si="8"/>
        <v>6</v>
      </c>
    </row>
    <row r="112" spans="1:16" x14ac:dyDescent="0.25">
      <c r="A112" t="s">
        <v>10</v>
      </c>
      <c r="B112" t="s">
        <v>81</v>
      </c>
      <c r="C112" t="s">
        <v>82</v>
      </c>
      <c r="D112" s="6">
        <v>2743</v>
      </c>
      <c r="E112" t="s">
        <v>83</v>
      </c>
      <c r="F112" t="s">
        <v>62</v>
      </c>
      <c r="G112" t="s">
        <v>15</v>
      </c>
      <c r="H112" t="s">
        <v>177</v>
      </c>
      <c r="I112" s="6">
        <v>22</v>
      </c>
      <c r="J112" s="6">
        <v>114</v>
      </c>
      <c r="K112" s="6">
        <v>18</v>
      </c>
      <c r="L112" s="6">
        <v>113</v>
      </c>
      <c r="M112" s="6">
        <v>22</v>
      </c>
      <c r="N112" s="6" t="str">
        <f t="shared" si="7"/>
        <v>Percentil 5</v>
      </c>
      <c r="O112" s="6">
        <f t="shared" si="8"/>
        <v>6</v>
      </c>
    </row>
    <row r="113" spans="1:15" x14ac:dyDescent="0.25">
      <c r="A113" t="s">
        <v>10</v>
      </c>
      <c r="B113" t="s">
        <v>84</v>
      </c>
      <c r="C113" t="s">
        <v>85</v>
      </c>
      <c r="D113" s="6">
        <v>2720</v>
      </c>
      <c r="E113" t="s">
        <v>86</v>
      </c>
      <c r="F113" t="s">
        <v>62</v>
      </c>
      <c r="G113" t="s">
        <v>15</v>
      </c>
      <c r="H113" t="s">
        <v>177</v>
      </c>
      <c r="I113" s="6">
        <v>1</v>
      </c>
      <c r="J113" s="6">
        <v>114</v>
      </c>
      <c r="K113" s="6">
        <v>0</v>
      </c>
      <c r="L113" s="6">
        <v>113</v>
      </c>
      <c r="M113" s="6">
        <v>0</v>
      </c>
      <c r="N113" s="6" t="str">
        <f t="shared" si="7"/>
        <v>Percentil 5</v>
      </c>
      <c r="O113" s="6">
        <f t="shared" si="8"/>
        <v>6</v>
      </c>
    </row>
    <row r="114" spans="1:15" x14ac:dyDescent="0.25">
      <c r="A114" t="s">
        <v>10</v>
      </c>
      <c r="B114" t="s">
        <v>52</v>
      </c>
      <c r="C114" t="s">
        <v>25</v>
      </c>
      <c r="D114" s="6">
        <v>3812</v>
      </c>
      <c r="E114" t="s">
        <v>94</v>
      </c>
      <c r="F114" t="s">
        <v>27</v>
      </c>
      <c r="G114" t="s">
        <v>20</v>
      </c>
      <c r="H114" t="s">
        <v>177</v>
      </c>
      <c r="I114" s="6">
        <v>23</v>
      </c>
      <c r="J114" s="6">
        <v>104</v>
      </c>
      <c r="K114" s="6">
        <v>14</v>
      </c>
      <c r="L114" s="6">
        <v>113</v>
      </c>
      <c r="M114" s="6">
        <v>31</v>
      </c>
      <c r="N114" s="6" t="str">
        <f t="shared" si="7"/>
        <v>Percentil 5</v>
      </c>
      <c r="O114" s="6">
        <f t="shared" si="8"/>
        <v>6</v>
      </c>
    </row>
    <row r="115" spans="1:15" x14ac:dyDescent="0.25">
      <c r="A115" t="s">
        <v>10</v>
      </c>
      <c r="B115" t="s">
        <v>24</v>
      </c>
      <c r="C115" t="s">
        <v>25</v>
      </c>
      <c r="D115" s="6">
        <v>2749</v>
      </c>
      <c r="E115" t="s">
        <v>95</v>
      </c>
      <c r="F115" t="s">
        <v>62</v>
      </c>
      <c r="G115" t="s">
        <v>15</v>
      </c>
      <c r="H115" t="s">
        <v>177</v>
      </c>
      <c r="I115" s="6">
        <v>2</v>
      </c>
      <c r="J115" s="6">
        <v>119</v>
      </c>
      <c r="K115" s="6">
        <v>12</v>
      </c>
      <c r="L115" s="6">
        <v>113</v>
      </c>
      <c r="M115" s="6">
        <v>13</v>
      </c>
      <c r="N115" s="6" t="str">
        <f t="shared" si="7"/>
        <v>Percentil 5</v>
      </c>
      <c r="O115" s="6">
        <f t="shared" si="8"/>
        <v>6</v>
      </c>
    </row>
    <row r="116" spans="1:15" x14ac:dyDescent="0.25">
      <c r="A116" t="s">
        <v>10</v>
      </c>
      <c r="B116" t="s">
        <v>11</v>
      </c>
      <c r="C116" t="s">
        <v>12</v>
      </c>
      <c r="D116" s="6">
        <v>1301</v>
      </c>
      <c r="E116" t="s">
        <v>143</v>
      </c>
      <c r="F116" t="s">
        <v>91</v>
      </c>
      <c r="G116" t="s">
        <v>120</v>
      </c>
      <c r="H116" t="s">
        <v>177</v>
      </c>
      <c r="I116" s="6">
        <v>578</v>
      </c>
      <c r="J116" s="6">
        <v>123</v>
      </c>
      <c r="K116" s="6">
        <v>13</v>
      </c>
      <c r="L116" s="6">
        <v>113</v>
      </c>
      <c r="M116" s="6">
        <v>24</v>
      </c>
      <c r="N116" s="6" t="str">
        <f t="shared" si="7"/>
        <v>Percentil 5</v>
      </c>
      <c r="O116" s="6">
        <f t="shared" si="8"/>
        <v>6</v>
      </c>
    </row>
    <row r="117" spans="1:15" x14ac:dyDescent="0.25">
      <c r="A117" t="s">
        <v>10</v>
      </c>
      <c r="B117" t="s">
        <v>11</v>
      </c>
      <c r="C117" t="s">
        <v>12</v>
      </c>
      <c r="D117" s="6">
        <v>2728</v>
      </c>
      <c r="E117" t="s">
        <v>80</v>
      </c>
      <c r="F117" t="s">
        <v>62</v>
      </c>
      <c r="G117" t="s">
        <v>15</v>
      </c>
      <c r="H117" t="s">
        <v>177</v>
      </c>
      <c r="I117" s="6">
        <v>15</v>
      </c>
      <c r="J117" s="6">
        <v>111</v>
      </c>
      <c r="K117" s="6">
        <v>11</v>
      </c>
      <c r="L117" s="6">
        <v>112</v>
      </c>
      <c r="M117" s="6">
        <v>19</v>
      </c>
      <c r="N117" s="6" t="str">
        <f t="shared" si="7"/>
        <v>Percentil 5</v>
      </c>
      <c r="O117" s="6">
        <f t="shared" si="8"/>
        <v>13</v>
      </c>
    </row>
    <row r="118" spans="1:15" x14ac:dyDescent="0.25">
      <c r="A118" t="s">
        <v>10</v>
      </c>
      <c r="B118" t="s">
        <v>44</v>
      </c>
      <c r="C118" t="s">
        <v>45</v>
      </c>
      <c r="D118" s="6">
        <v>1217</v>
      </c>
      <c r="E118" t="s">
        <v>135</v>
      </c>
      <c r="F118" t="s">
        <v>113</v>
      </c>
      <c r="G118" t="s">
        <v>120</v>
      </c>
      <c r="H118" t="s">
        <v>177</v>
      </c>
      <c r="I118" s="6">
        <v>18</v>
      </c>
      <c r="J118" s="6">
        <v>104</v>
      </c>
      <c r="K118" s="6">
        <v>12</v>
      </c>
      <c r="L118" s="6">
        <v>112</v>
      </c>
      <c r="M118" s="6">
        <v>20</v>
      </c>
      <c r="N118" s="6" t="str">
        <f t="shared" si="7"/>
        <v>Percentil 5</v>
      </c>
      <c r="O118" s="6">
        <f t="shared" si="8"/>
        <v>13</v>
      </c>
    </row>
    <row r="119" spans="1:15" x14ac:dyDescent="0.25">
      <c r="A119" s="10" t="s">
        <v>10</v>
      </c>
      <c r="B119" s="10" t="s">
        <v>155</v>
      </c>
      <c r="C119" s="10" t="s">
        <v>156</v>
      </c>
      <c r="D119" s="11">
        <v>1111</v>
      </c>
      <c r="E119" s="10" t="s">
        <v>157</v>
      </c>
      <c r="F119" s="10" t="s">
        <v>19</v>
      </c>
      <c r="G119" s="10" t="s">
        <v>120</v>
      </c>
      <c r="H119" s="10" t="s">
        <v>177</v>
      </c>
      <c r="I119" s="11">
        <v>241</v>
      </c>
      <c r="J119" s="11">
        <v>114</v>
      </c>
      <c r="K119" s="11">
        <v>16</v>
      </c>
      <c r="L119" s="11">
        <v>112</v>
      </c>
      <c r="M119" s="11">
        <v>25</v>
      </c>
      <c r="N119" s="11" t="str">
        <f t="shared" si="7"/>
        <v>Percentil 5</v>
      </c>
      <c r="O119" s="11">
        <f t="shared" si="8"/>
        <v>13</v>
      </c>
    </row>
    <row r="120" spans="1:15" x14ac:dyDescent="0.25">
      <c r="A120" t="s">
        <v>10</v>
      </c>
      <c r="B120" t="s">
        <v>11</v>
      </c>
      <c r="C120" t="s">
        <v>12</v>
      </c>
      <c r="D120" s="6">
        <v>1121</v>
      </c>
      <c r="E120" t="s">
        <v>161</v>
      </c>
      <c r="F120" t="s">
        <v>19</v>
      </c>
      <c r="G120" t="s">
        <v>120</v>
      </c>
      <c r="H120" t="s">
        <v>177</v>
      </c>
      <c r="I120" s="6">
        <v>69</v>
      </c>
      <c r="J120" s="6">
        <v>113</v>
      </c>
      <c r="K120" s="6">
        <v>15</v>
      </c>
      <c r="L120" s="6">
        <v>112</v>
      </c>
      <c r="M120" s="6">
        <v>26</v>
      </c>
      <c r="N120" s="6" t="str">
        <f t="shared" si="7"/>
        <v>Percentil 5</v>
      </c>
      <c r="O120" s="6">
        <f t="shared" si="8"/>
        <v>13</v>
      </c>
    </row>
    <row r="121" spans="1:15" x14ac:dyDescent="0.25">
      <c r="A121" t="s">
        <v>10</v>
      </c>
      <c r="B121" t="s">
        <v>11</v>
      </c>
      <c r="C121" t="s">
        <v>12</v>
      </c>
      <c r="D121" s="6">
        <v>3808</v>
      </c>
      <c r="E121" t="s">
        <v>38</v>
      </c>
      <c r="F121" t="s">
        <v>27</v>
      </c>
      <c r="G121" t="s">
        <v>20</v>
      </c>
      <c r="H121" t="s">
        <v>177</v>
      </c>
      <c r="I121" s="6">
        <v>34</v>
      </c>
      <c r="J121" s="6">
        <v>118</v>
      </c>
      <c r="K121" s="6">
        <v>14</v>
      </c>
      <c r="L121" s="6">
        <v>111</v>
      </c>
      <c r="M121" s="6">
        <v>32</v>
      </c>
      <c r="N121" s="6" t="str">
        <f t="shared" si="7"/>
        <v>Percentil 5</v>
      </c>
      <c r="O121" s="6">
        <f t="shared" si="8"/>
        <v>17</v>
      </c>
    </row>
    <row r="122" spans="1:15" x14ac:dyDescent="0.25">
      <c r="A122" t="s">
        <v>10</v>
      </c>
      <c r="B122" t="s">
        <v>11</v>
      </c>
      <c r="C122" t="s">
        <v>12</v>
      </c>
      <c r="D122" s="6">
        <v>9107</v>
      </c>
      <c r="E122" t="s">
        <v>63</v>
      </c>
      <c r="F122" t="s">
        <v>19</v>
      </c>
      <c r="G122" t="s">
        <v>15</v>
      </c>
      <c r="H122" t="s">
        <v>177</v>
      </c>
      <c r="I122" s="6">
        <v>14</v>
      </c>
      <c r="J122" s="6">
        <v>103</v>
      </c>
      <c r="K122" s="6">
        <v>18</v>
      </c>
      <c r="L122" s="6">
        <v>111</v>
      </c>
      <c r="M122" s="6">
        <v>22</v>
      </c>
      <c r="N122" s="6" t="str">
        <f t="shared" si="7"/>
        <v>Percentil 5</v>
      </c>
      <c r="O122" s="6">
        <f t="shared" si="8"/>
        <v>17</v>
      </c>
    </row>
    <row r="123" spans="1:15" x14ac:dyDescent="0.25">
      <c r="A123" t="s">
        <v>10</v>
      </c>
      <c r="B123" t="s">
        <v>11</v>
      </c>
      <c r="C123" t="s">
        <v>12</v>
      </c>
      <c r="D123" s="6">
        <v>9904</v>
      </c>
      <c r="E123" t="s">
        <v>78</v>
      </c>
      <c r="F123" t="s">
        <v>62</v>
      </c>
      <c r="G123" t="s">
        <v>20</v>
      </c>
      <c r="H123" t="s">
        <v>177</v>
      </c>
      <c r="I123" s="6">
        <v>7</v>
      </c>
      <c r="J123" s="6">
        <v>97</v>
      </c>
      <c r="K123" s="6">
        <v>12</v>
      </c>
      <c r="L123" s="6">
        <v>111</v>
      </c>
      <c r="M123" s="6">
        <v>25</v>
      </c>
      <c r="N123" s="6" t="str">
        <f t="shared" si="7"/>
        <v>Percentil 5</v>
      </c>
      <c r="O123" s="6">
        <f t="shared" si="8"/>
        <v>17</v>
      </c>
    </row>
    <row r="124" spans="1:15" x14ac:dyDescent="0.25">
      <c r="A124" t="s">
        <v>10</v>
      </c>
      <c r="B124" t="s">
        <v>11</v>
      </c>
      <c r="C124" t="s">
        <v>12</v>
      </c>
      <c r="D124" s="6">
        <v>4108</v>
      </c>
      <c r="E124" t="s">
        <v>69</v>
      </c>
      <c r="F124" t="s">
        <v>19</v>
      </c>
      <c r="G124" t="s">
        <v>15</v>
      </c>
      <c r="H124" t="s">
        <v>177</v>
      </c>
      <c r="I124" s="6">
        <v>194</v>
      </c>
      <c r="J124" s="6">
        <v>114</v>
      </c>
      <c r="K124" s="6">
        <v>16</v>
      </c>
      <c r="L124" s="6">
        <v>110</v>
      </c>
      <c r="M124" s="6">
        <v>23</v>
      </c>
      <c r="N124" s="6" t="str">
        <f t="shared" si="7"/>
        <v>Percentil 4</v>
      </c>
      <c r="O124" s="6">
        <f t="shared" si="8"/>
        <v>20</v>
      </c>
    </row>
    <row r="125" spans="1:15" x14ac:dyDescent="0.25">
      <c r="A125" t="s">
        <v>10</v>
      </c>
      <c r="B125" t="s">
        <v>64</v>
      </c>
      <c r="C125" t="s">
        <v>65</v>
      </c>
      <c r="D125" s="6">
        <v>9102</v>
      </c>
      <c r="E125" t="s">
        <v>66</v>
      </c>
      <c r="F125" t="s">
        <v>19</v>
      </c>
      <c r="G125" t="s">
        <v>20</v>
      </c>
      <c r="H125" t="s">
        <v>177</v>
      </c>
      <c r="I125" s="6">
        <v>56</v>
      </c>
      <c r="J125" s="6">
        <v>107</v>
      </c>
      <c r="K125" s="6">
        <v>13</v>
      </c>
      <c r="L125" s="6">
        <v>109</v>
      </c>
      <c r="M125" s="6">
        <v>19</v>
      </c>
      <c r="N125" s="6" t="str">
        <f t="shared" si="7"/>
        <v>Percentil 4</v>
      </c>
      <c r="O125" s="6">
        <f t="shared" si="8"/>
        <v>21</v>
      </c>
    </row>
    <row r="126" spans="1:15" x14ac:dyDescent="0.25">
      <c r="A126" t="s">
        <v>10</v>
      </c>
      <c r="B126" t="s">
        <v>31</v>
      </c>
      <c r="C126" t="s">
        <v>32</v>
      </c>
      <c r="D126" s="6">
        <v>1203</v>
      </c>
      <c r="E126" t="s">
        <v>142</v>
      </c>
      <c r="F126" t="s">
        <v>113</v>
      </c>
      <c r="G126" t="s">
        <v>120</v>
      </c>
      <c r="H126" t="s">
        <v>177</v>
      </c>
      <c r="I126" s="6">
        <v>266</v>
      </c>
      <c r="J126" s="6">
        <v>110</v>
      </c>
      <c r="K126" s="6">
        <v>17</v>
      </c>
      <c r="L126" s="6">
        <v>109</v>
      </c>
      <c r="M126" s="6">
        <v>23</v>
      </c>
      <c r="N126" s="6" t="str">
        <f t="shared" si="7"/>
        <v>Percentil 4</v>
      </c>
      <c r="O126" s="6">
        <f t="shared" si="8"/>
        <v>21</v>
      </c>
    </row>
    <row r="127" spans="1:15" x14ac:dyDescent="0.25">
      <c r="A127" t="s">
        <v>10</v>
      </c>
      <c r="B127" t="s">
        <v>31</v>
      </c>
      <c r="C127" t="s">
        <v>32</v>
      </c>
      <c r="D127" s="6">
        <v>3715</v>
      </c>
      <c r="E127" t="s">
        <v>77</v>
      </c>
      <c r="F127" t="s">
        <v>62</v>
      </c>
      <c r="G127" t="s">
        <v>20</v>
      </c>
      <c r="H127" t="s">
        <v>177</v>
      </c>
      <c r="I127" s="6">
        <v>40</v>
      </c>
      <c r="J127" s="6">
        <v>99</v>
      </c>
      <c r="K127" s="6">
        <v>16</v>
      </c>
      <c r="L127" s="6">
        <v>108</v>
      </c>
      <c r="M127" s="6">
        <v>24</v>
      </c>
      <c r="N127" s="6" t="str">
        <f t="shared" si="7"/>
        <v>Percentil 4</v>
      </c>
      <c r="O127" s="6">
        <f t="shared" si="8"/>
        <v>23</v>
      </c>
    </row>
    <row r="128" spans="1:15" x14ac:dyDescent="0.25">
      <c r="A128" t="s">
        <v>10</v>
      </c>
      <c r="B128" t="s">
        <v>96</v>
      </c>
      <c r="C128" t="s">
        <v>32</v>
      </c>
      <c r="D128" s="6">
        <v>4101</v>
      </c>
      <c r="E128" t="s">
        <v>97</v>
      </c>
      <c r="F128" t="s">
        <v>19</v>
      </c>
      <c r="G128" t="s">
        <v>42</v>
      </c>
      <c r="H128" t="s">
        <v>177</v>
      </c>
      <c r="I128" s="6">
        <v>15</v>
      </c>
      <c r="J128" s="6">
        <v>86</v>
      </c>
      <c r="K128" s="6">
        <v>17</v>
      </c>
      <c r="L128" s="6">
        <v>108</v>
      </c>
      <c r="M128" s="6">
        <v>25</v>
      </c>
      <c r="N128" s="6" t="str">
        <f t="shared" si="7"/>
        <v>Percentil 4</v>
      </c>
      <c r="O128" s="6">
        <f t="shared" si="8"/>
        <v>23</v>
      </c>
    </row>
    <row r="129" spans="1:15" x14ac:dyDescent="0.25">
      <c r="A129" t="s">
        <v>10</v>
      </c>
      <c r="B129" t="s">
        <v>11</v>
      </c>
      <c r="C129" t="s">
        <v>12</v>
      </c>
      <c r="D129" s="6">
        <v>5802</v>
      </c>
      <c r="E129" t="s">
        <v>144</v>
      </c>
      <c r="F129" t="s">
        <v>27</v>
      </c>
      <c r="G129" t="s">
        <v>120</v>
      </c>
      <c r="H129" t="s">
        <v>177</v>
      </c>
      <c r="I129" s="6">
        <v>880</v>
      </c>
      <c r="J129" s="6">
        <v>111</v>
      </c>
      <c r="K129" s="6">
        <v>15</v>
      </c>
      <c r="L129" s="6">
        <v>108</v>
      </c>
      <c r="M129" s="6">
        <v>23</v>
      </c>
      <c r="N129" s="6" t="str">
        <f t="shared" si="7"/>
        <v>Percentil 4</v>
      </c>
      <c r="O129" s="6">
        <f t="shared" si="8"/>
        <v>23</v>
      </c>
    </row>
    <row r="130" spans="1:15" x14ac:dyDescent="0.25">
      <c r="A130" t="s">
        <v>10</v>
      </c>
      <c r="B130" t="s">
        <v>11</v>
      </c>
      <c r="C130" t="s">
        <v>12</v>
      </c>
      <c r="D130" s="6">
        <v>1801</v>
      </c>
      <c r="E130" t="s">
        <v>147</v>
      </c>
      <c r="F130" t="s">
        <v>27</v>
      </c>
      <c r="G130" t="s">
        <v>120</v>
      </c>
      <c r="H130" t="s">
        <v>177</v>
      </c>
      <c r="I130" s="6">
        <v>66</v>
      </c>
      <c r="J130" s="6">
        <v>106</v>
      </c>
      <c r="K130" s="6">
        <v>14</v>
      </c>
      <c r="L130" s="6">
        <v>108</v>
      </c>
      <c r="M130" s="6">
        <v>24</v>
      </c>
      <c r="N130" s="6" t="str">
        <f t="shared" si="7"/>
        <v>Percentil 4</v>
      </c>
      <c r="O130" s="6">
        <f t="shared" si="8"/>
        <v>23</v>
      </c>
    </row>
    <row r="131" spans="1:15" x14ac:dyDescent="0.25">
      <c r="A131" t="s">
        <v>10</v>
      </c>
      <c r="B131" t="s">
        <v>73</v>
      </c>
      <c r="C131" t="s">
        <v>74</v>
      </c>
      <c r="D131" s="6">
        <v>1114</v>
      </c>
      <c r="E131" t="s">
        <v>153</v>
      </c>
      <c r="F131" t="s">
        <v>19</v>
      </c>
      <c r="G131" t="s">
        <v>120</v>
      </c>
      <c r="H131" t="s">
        <v>177</v>
      </c>
      <c r="I131" s="6">
        <v>17</v>
      </c>
      <c r="J131" s="6">
        <v>113</v>
      </c>
      <c r="K131" s="6">
        <v>18</v>
      </c>
      <c r="L131" s="6">
        <v>108</v>
      </c>
      <c r="M131" s="6">
        <v>33</v>
      </c>
      <c r="N131" s="6" t="str">
        <f t="shared" si="7"/>
        <v>Percentil 4</v>
      </c>
      <c r="O131" s="6">
        <f t="shared" si="8"/>
        <v>23</v>
      </c>
    </row>
    <row r="132" spans="1:15" x14ac:dyDescent="0.25">
      <c r="A132" t="s">
        <v>10</v>
      </c>
      <c r="B132" t="s">
        <v>52</v>
      </c>
      <c r="C132" t="s">
        <v>25</v>
      </c>
      <c r="D132" s="6">
        <v>2841</v>
      </c>
      <c r="E132" t="s">
        <v>53</v>
      </c>
      <c r="F132" t="s">
        <v>27</v>
      </c>
      <c r="G132" t="s">
        <v>15</v>
      </c>
      <c r="H132" t="s">
        <v>177</v>
      </c>
      <c r="I132" s="6">
        <v>11</v>
      </c>
      <c r="J132" s="6">
        <v>105</v>
      </c>
      <c r="K132" s="6">
        <v>19</v>
      </c>
      <c r="L132" s="6">
        <v>107</v>
      </c>
      <c r="M132" s="6">
        <v>26</v>
      </c>
      <c r="N132" s="6" t="str">
        <f t="shared" si="7"/>
        <v>Percentil 4</v>
      </c>
      <c r="O132" s="6">
        <f t="shared" si="8"/>
        <v>28</v>
      </c>
    </row>
    <row r="133" spans="1:15" x14ac:dyDescent="0.25">
      <c r="A133" t="s">
        <v>10</v>
      </c>
      <c r="B133" t="s">
        <v>24</v>
      </c>
      <c r="C133" t="s">
        <v>25</v>
      </c>
      <c r="D133" s="6">
        <v>3302</v>
      </c>
      <c r="E133" t="s">
        <v>107</v>
      </c>
      <c r="F133" t="s">
        <v>91</v>
      </c>
      <c r="G133" t="s">
        <v>15</v>
      </c>
      <c r="H133" t="s">
        <v>177</v>
      </c>
      <c r="I133" s="6">
        <v>437</v>
      </c>
      <c r="J133" s="6">
        <v>106</v>
      </c>
      <c r="K133" s="6">
        <v>18</v>
      </c>
      <c r="L133" s="6">
        <v>107</v>
      </c>
      <c r="M133" s="6">
        <v>23</v>
      </c>
      <c r="N133" s="6" t="str">
        <f t="shared" si="7"/>
        <v>Percentil 4</v>
      </c>
      <c r="O133" s="6">
        <f t="shared" si="8"/>
        <v>28</v>
      </c>
    </row>
    <row r="134" spans="1:15" x14ac:dyDescent="0.25">
      <c r="A134" t="s">
        <v>10</v>
      </c>
      <c r="B134" t="s">
        <v>24</v>
      </c>
      <c r="C134" t="s">
        <v>25</v>
      </c>
      <c r="D134" s="6">
        <v>2209</v>
      </c>
      <c r="E134" t="s">
        <v>114</v>
      </c>
      <c r="F134" t="s">
        <v>113</v>
      </c>
      <c r="G134" t="s">
        <v>15</v>
      </c>
      <c r="H134" t="s">
        <v>177</v>
      </c>
      <c r="I134" s="6">
        <v>127</v>
      </c>
      <c r="J134" s="6">
        <v>109</v>
      </c>
      <c r="K134" s="6">
        <v>15</v>
      </c>
      <c r="L134" s="6">
        <v>107</v>
      </c>
      <c r="M134" s="6">
        <v>23</v>
      </c>
      <c r="N134" s="6" t="str">
        <f t="shared" si="7"/>
        <v>Percentil 4</v>
      </c>
      <c r="O134" s="6">
        <f t="shared" si="8"/>
        <v>28</v>
      </c>
    </row>
    <row r="135" spans="1:15" x14ac:dyDescent="0.25">
      <c r="A135" t="s">
        <v>10</v>
      </c>
      <c r="B135" t="s">
        <v>145</v>
      </c>
      <c r="C135" t="s">
        <v>102</v>
      </c>
      <c r="D135" s="6">
        <v>1209</v>
      </c>
      <c r="E135" t="s">
        <v>146</v>
      </c>
      <c r="F135" t="s">
        <v>113</v>
      </c>
      <c r="G135" t="s">
        <v>120</v>
      </c>
      <c r="H135" t="s">
        <v>177</v>
      </c>
      <c r="I135" s="6">
        <v>139</v>
      </c>
      <c r="J135" s="6">
        <v>101</v>
      </c>
      <c r="K135" s="6">
        <v>17</v>
      </c>
      <c r="L135" s="6">
        <v>107</v>
      </c>
      <c r="M135" s="6">
        <v>23</v>
      </c>
      <c r="N135" s="6" t="str">
        <f t="shared" si="7"/>
        <v>Percentil 4</v>
      </c>
      <c r="O135" s="6">
        <f t="shared" si="8"/>
        <v>28</v>
      </c>
    </row>
    <row r="136" spans="1:15" x14ac:dyDescent="0.25">
      <c r="A136" t="s">
        <v>10</v>
      </c>
      <c r="B136" t="s">
        <v>11</v>
      </c>
      <c r="C136" t="s">
        <v>12</v>
      </c>
      <c r="D136" s="6">
        <v>2102</v>
      </c>
      <c r="E136" t="s">
        <v>149</v>
      </c>
      <c r="F136" t="s">
        <v>19</v>
      </c>
      <c r="G136" t="s">
        <v>120</v>
      </c>
      <c r="H136" t="s">
        <v>177</v>
      </c>
      <c r="I136" s="6">
        <v>70</v>
      </c>
      <c r="J136" s="6">
        <v>103</v>
      </c>
      <c r="K136" s="6">
        <v>15</v>
      </c>
      <c r="L136" s="6">
        <v>107</v>
      </c>
      <c r="M136" s="6">
        <v>25</v>
      </c>
      <c r="N136" s="6" t="str">
        <f t="shared" si="7"/>
        <v>Percentil 4</v>
      </c>
      <c r="O136" s="6">
        <f t="shared" si="8"/>
        <v>28</v>
      </c>
    </row>
    <row r="137" spans="1:15" x14ac:dyDescent="0.25">
      <c r="A137" t="s">
        <v>10</v>
      </c>
      <c r="B137" t="s">
        <v>16</v>
      </c>
      <c r="C137" t="s">
        <v>17</v>
      </c>
      <c r="D137" s="6">
        <v>9121</v>
      </c>
      <c r="E137" t="s">
        <v>79</v>
      </c>
      <c r="F137" t="s">
        <v>62</v>
      </c>
      <c r="G137" t="s">
        <v>15</v>
      </c>
      <c r="H137" t="s">
        <v>177</v>
      </c>
      <c r="I137" s="6">
        <v>55</v>
      </c>
      <c r="J137" s="6">
        <v>107</v>
      </c>
      <c r="K137" s="6">
        <v>16</v>
      </c>
      <c r="L137" s="6">
        <v>106</v>
      </c>
      <c r="M137" s="6">
        <v>18</v>
      </c>
      <c r="N137" s="6" t="str">
        <f t="shared" ref="N137:N168" si="9">VLOOKUP(L137,$O$197:$P$201,2,1)</f>
        <v>Percentil 4</v>
      </c>
      <c r="O137" s="6">
        <f t="shared" ref="O137:O168" si="10">_xlfn.RANK.EQ(L137,$L$105:$L$195,0)</f>
        <v>33</v>
      </c>
    </row>
    <row r="138" spans="1:15" x14ac:dyDescent="0.25">
      <c r="A138" t="s">
        <v>10</v>
      </c>
      <c r="B138" t="s">
        <v>117</v>
      </c>
      <c r="C138" t="s">
        <v>111</v>
      </c>
      <c r="D138" s="6">
        <v>3201</v>
      </c>
      <c r="E138" t="s">
        <v>118</v>
      </c>
      <c r="F138" t="s">
        <v>113</v>
      </c>
      <c r="G138" t="s">
        <v>20</v>
      </c>
      <c r="H138" t="s">
        <v>177</v>
      </c>
      <c r="I138" s="6">
        <v>1034</v>
      </c>
      <c r="J138" s="6">
        <v>107</v>
      </c>
      <c r="K138" s="6">
        <v>16</v>
      </c>
      <c r="L138" s="6">
        <v>106</v>
      </c>
      <c r="M138" s="6">
        <v>21</v>
      </c>
      <c r="N138" s="6" t="str">
        <f t="shared" si="9"/>
        <v>Percentil 4</v>
      </c>
      <c r="O138" s="6">
        <f t="shared" si="10"/>
        <v>33</v>
      </c>
    </row>
    <row r="139" spans="1:15" x14ac:dyDescent="0.25">
      <c r="A139" t="s">
        <v>10</v>
      </c>
      <c r="B139" t="s">
        <v>122</v>
      </c>
      <c r="C139" t="s">
        <v>123</v>
      </c>
      <c r="D139" s="6">
        <v>1825</v>
      </c>
      <c r="E139" t="s">
        <v>124</v>
      </c>
      <c r="F139" t="s">
        <v>27</v>
      </c>
      <c r="G139" t="s">
        <v>120</v>
      </c>
      <c r="H139" t="s">
        <v>177</v>
      </c>
      <c r="I139" s="6">
        <v>41</v>
      </c>
      <c r="J139" s="6">
        <v>102</v>
      </c>
      <c r="K139" s="6">
        <v>18</v>
      </c>
      <c r="L139" s="6">
        <v>106</v>
      </c>
      <c r="M139" s="6">
        <v>18</v>
      </c>
      <c r="N139" s="6" t="str">
        <f t="shared" si="9"/>
        <v>Percentil 4</v>
      </c>
      <c r="O139" s="6">
        <f t="shared" si="10"/>
        <v>33</v>
      </c>
    </row>
    <row r="140" spans="1:15" x14ac:dyDescent="0.25">
      <c r="A140" t="s">
        <v>10</v>
      </c>
      <c r="B140" t="s">
        <v>11</v>
      </c>
      <c r="C140" t="s">
        <v>12</v>
      </c>
      <c r="D140" s="6">
        <v>1835</v>
      </c>
      <c r="E140" t="s">
        <v>130</v>
      </c>
      <c r="F140" t="s">
        <v>27</v>
      </c>
      <c r="G140" t="s">
        <v>120</v>
      </c>
      <c r="H140" t="s">
        <v>177</v>
      </c>
      <c r="I140" s="6">
        <v>19</v>
      </c>
      <c r="J140" s="6">
        <v>112</v>
      </c>
      <c r="K140" s="6">
        <v>15</v>
      </c>
      <c r="L140" s="6">
        <v>106</v>
      </c>
      <c r="M140" s="6">
        <v>29</v>
      </c>
      <c r="N140" s="6" t="str">
        <f t="shared" si="9"/>
        <v>Percentil 4</v>
      </c>
      <c r="O140" s="6">
        <f t="shared" si="10"/>
        <v>33</v>
      </c>
    </row>
    <row r="141" spans="1:15" x14ac:dyDescent="0.25">
      <c r="A141" t="s">
        <v>10</v>
      </c>
      <c r="B141" t="s">
        <v>101</v>
      </c>
      <c r="C141" t="s">
        <v>102</v>
      </c>
      <c r="D141" s="6">
        <v>1212</v>
      </c>
      <c r="E141" t="s">
        <v>133</v>
      </c>
      <c r="F141" t="s">
        <v>113</v>
      </c>
      <c r="G141" t="s">
        <v>120</v>
      </c>
      <c r="H141" t="s">
        <v>177</v>
      </c>
      <c r="I141" s="6">
        <v>20</v>
      </c>
      <c r="J141" s="6">
        <v>98</v>
      </c>
      <c r="K141" s="6">
        <v>14</v>
      </c>
      <c r="L141" s="6">
        <v>106</v>
      </c>
      <c r="M141" s="6">
        <v>19</v>
      </c>
      <c r="N141" s="6" t="str">
        <f t="shared" si="9"/>
        <v>Percentil 4</v>
      </c>
      <c r="O141" s="6">
        <f t="shared" si="10"/>
        <v>33</v>
      </c>
    </row>
    <row r="142" spans="1:15" x14ac:dyDescent="0.25">
      <c r="A142" t="s">
        <v>10</v>
      </c>
      <c r="B142" t="s">
        <v>24</v>
      </c>
      <c r="C142" t="s">
        <v>25</v>
      </c>
      <c r="D142" s="6">
        <v>1710</v>
      </c>
      <c r="E142" t="s">
        <v>151</v>
      </c>
      <c r="F142" t="s">
        <v>62</v>
      </c>
      <c r="G142" t="s">
        <v>120</v>
      </c>
      <c r="H142" t="s">
        <v>177</v>
      </c>
      <c r="I142" s="6">
        <v>1</v>
      </c>
      <c r="J142" s="6">
        <v>123</v>
      </c>
      <c r="K142" s="6">
        <v>0</v>
      </c>
      <c r="L142" s="6">
        <v>106</v>
      </c>
      <c r="M142" s="6">
        <v>0</v>
      </c>
      <c r="N142" s="6" t="str">
        <f t="shared" si="9"/>
        <v>Percentil 4</v>
      </c>
      <c r="O142" s="6">
        <f t="shared" si="10"/>
        <v>33</v>
      </c>
    </row>
    <row r="143" spans="1:15" x14ac:dyDescent="0.25">
      <c r="A143" t="s">
        <v>10</v>
      </c>
      <c r="B143" t="s">
        <v>16</v>
      </c>
      <c r="C143" t="s">
        <v>17</v>
      </c>
      <c r="D143" s="6">
        <v>1832</v>
      </c>
      <c r="E143" t="s">
        <v>154</v>
      </c>
      <c r="F143" t="s">
        <v>27</v>
      </c>
      <c r="G143" t="s">
        <v>120</v>
      </c>
      <c r="H143" t="s">
        <v>177</v>
      </c>
      <c r="I143" s="6">
        <v>25</v>
      </c>
      <c r="J143" s="6">
        <v>100</v>
      </c>
      <c r="K143" s="6">
        <v>19</v>
      </c>
      <c r="L143" s="6">
        <v>106</v>
      </c>
      <c r="M143" s="6">
        <v>23</v>
      </c>
      <c r="N143" s="6" t="str">
        <f t="shared" si="9"/>
        <v>Percentil 4</v>
      </c>
      <c r="O143" s="6">
        <f t="shared" si="10"/>
        <v>33</v>
      </c>
    </row>
    <row r="144" spans="1:15" x14ac:dyDescent="0.25">
      <c r="A144" t="s">
        <v>10</v>
      </c>
      <c r="B144" t="s">
        <v>35</v>
      </c>
      <c r="C144" t="s">
        <v>36</v>
      </c>
      <c r="D144" s="6">
        <v>9126</v>
      </c>
      <c r="E144" t="s">
        <v>39</v>
      </c>
      <c r="F144" t="s">
        <v>27</v>
      </c>
      <c r="G144" t="s">
        <v>20</v>
      </c>
      <c r="H144" t="s">
        <v>177</v>
      </c>
      <c r="I144" s="6">
        <v>7</v>
      </c>
      <c r="J144" s="6">
        <v>90</v>
      </c>
      <c r="K144" s="6">
        <v>17</v>
      </c>
      <c r="L144" s="6">
        <v>105</v>
      </c>
      <c r="M144" s="6">
        <v>12</v>
      </c>
      <c r="N144" s="6" t="str">
        <f t="shared" si="9"/>
        <v>Percentil 3</v>
      </c>
      <c r="O144" s="6">
        <f t="shared" si="10"/>
        <v>40</v>
      </c>
    </row>
    <row r="145" spans="1:15" x14ac:dyDescent="0.25">
      <c r="A145" t="s">
        <v>10</v>
      </c>
      <c r="B145" t="s">
        <v>11</v>
      </c>
      <c r="C145" t="s">
        <v>12</v>
      </c>
      <c r="D145" s="6">
        <v>3824</v>
      </c>
      <c r="E145" t="s">
        <v>68</v>
      </c>
      <c r="F145" t="s">
        <v>27</v>
      </c>
      <c r="G145" t="s">
        <v>20</v>
      </c>
      <c r="H145" t="s">
        <v>177</v>
      </c>
      <c r="I145" s="6">
        <v>16</v>
      </c>
      <c r="J145" s="6">
        <v>93</v>
      </c>
      <c r="K145" s="6">
        <v>14</v>
      </c>
      <c r="L145" s="6">
        <v>105</v>
      </c>
      <c r="M145" s="6">
        <v>14</v>
      </c>
      <c r="N145" s="6" t="str">
        <f t="shared" si="9"/>
        <v>Percentil 3</v>
      </c>
      <c r="O145" s="6">
        <f t="shared" si="10"/>
        <v>40</v>
      </c>
    </row>
    <row r="146" spans="1:15" x14ac:dyDescent="0.25">
      <c r="A146" t="s">
        <v>10</v>
      </c>
      <c r="B146" t="s">
        <v>11</v>
      </c>
      <c r="C146" t="s">
        <v>12</v>
      </c>
      <c r="D146" s="6">
        <v>4702</v>
      </c>
      <c r="E146" t="s">
        <v>72</v>
      </c>
      <c r="F146" t="s">
        <v>62</v>
      </c>
      <c r="G146" t="s">
        <v>20</v>
      </c>
      <c r="H146" t="s">
        <v>177</v>
      </c>
      <c r="I146" s="6">
        <v>45</v>
      </c>
      <c r="J146" s="6">
        <v>101</v>
      </c>
      <c r="K146" s="6">
        <v>18</v>
      </c>
      <c r="L146" s="6">
        <v>105</v>
      </c>
      <c r="M146" s="6">
        <v>20</v>
      </c>
      <c r="N146" s="6" t="str">
        <f t="shared" si="9"/>
        <v>Percentil 3</v>
      </c>
      <c r="O146" s="6">
        <f t="shared" si="10"/>
        <v>40</v>
      </c>
    </row>
    <row r="147" spans="1:15" x14ac:dyDescent="0.25">
      <c r="A147" t="s">
        <v>10</v>
      </c>
      <c r="B147" t="s">
        <v>16</v>
      </c>
      <c r="C147" t="s">
        <v>17</v>
      </c>
      <c r="D147" s="6">
        <v>3710</v>
      </c>
      <c r="E147" t="s">
        <v>76</v>
      </c>
      <c r="F147" t="s">
        <v>62</v>
      </c>
      <c r="G147" t="s">
        <v>20</v>
      </c>
      <c r="H147" t="s">
        <v>177</v>
      </c>
      <c r="I147" s="6">
        <v>82</v>
      </c>
      <c r="J147" s="6">
        <v>99</v>
      </c>
      <c r="K147" s="6">
        <v>14</v>
      </c>
      <c r="L147" s="6">
        <v>105</v>
      </c>
      <c r="M147" s="6">
        <v>21</v>
      </c>
      <c r="N147" s="6" t="str">
        <f t="shared" si="9"/>
        <v>Percentil 3</v>
      </c>
      <c r="O147" s="6">
        <f t="shared" si="10"/>
        <v>40</v>
      </c>
    </row>
    <row r="148" spans="1:15" x14ac:dyDescent="0.25">
      <c r="A148" t="s">
        <v>10</v>
      </c>
      <c r="B148" t="s">
        <v>11</v>
      </c>
      <c r="C148" t="s">
        <v>12</v>
      </c>
      <c r="D148" s="6">
        <v>2725</v>
      </c>
      <c r="E148" t="s">
        <v>115</v>
      </c>
      <c r="F148" t="s">
        <v>62</v>
      </c>
      <c r="G148" t="s">
        <v>15</v>
      </c>
      <c r="H148" t="s">
        <v>177</v>
      </c>
      <c r="I148" s="6">
        <v>26</v>
      </c>
      <c r="J148" s="6">
        <v>106</v>
      </c>
      <c r="K148" s="6">
        <v>16</v>
      </c>
      <c r="L148" s="6">
        <v>105</v>
      </c>
      <c r="M148" s="6">
        <v>20</v>
      </c>
      <c r="N148" s="6" t="str">
        <f t="shared" si="9"/>
        <v>Percentil 3</v>
      </c>
      <c r="O148" s="6">
        <f t="shared" si="10"/>
        <v>40</v>
      </c>
    </row>
    <row r="149" spans="1:15" x14ac:dyDescent="0.25">
      <c r="A149" t="s">
        <v>10</v>
      </c>
      <c r="B149" t="s">
        <v>131</v>
      </c>
      <c r="C149" t="s">
        <v>29</v>
      </c>
      <c r="D149" s="6">
        <v>1207</v>
      </c>
      <c r="E149" t="s">
        <v>141</v>
      </c>
      <c r="F149" t="s">
        <v>113</v>
      </c>
      <c r="G149" t="s">
        <v>120</v>
      </c>
      <c r="H149" t="s">
        <v>177</v>
      </c>
      <c r="I149" s="6">
        <v>59</v>
      </c>
      <c r="J149" s="6">
        <v>109</v>
      </c>
      <c r="K149" s="6">
        <v>14</v>
      </c>
      <c r="L149" s="6">
        <v>105</v>
      </c>
      <c r="M149" s="6">
        <v>21</v>
      </c>
      <c r="N149" s="6" t="str">
        <f t="shared" si="9"/>
        <v>Percentil 3</v>
      </c>
      <c r="O149" s="6">
        <f t="shared" si="10"/>
        <v>40</v>
      </c>
    </row>
    <row r="150" spans="1:15" x14ac:dyDescent="0.25">
      <c r="A150" t="s">
        <v>10</v>
      </c>
      <c r="B150" t="s">
        <v>84</v>
      </c>
      <c r="C150" t="s">
        <v>85</v>
      </c>
      <c r="D150" s="6">
        <v>1106</v>
      </c>
      <c r="E150" t="s">
        <v>150</v>
      </c>
      <c r="F150" t="s">
        <v>19</v>
      </c>
      <c r="G150" t="s">
        <v>120</v>
      </c>
      <c r="H150" t="s">
        <v>177</v>
      </c>
      <c r="I150" s="6">
        <v>223</v>
      </c>
      <c r="J150" s="6">
        <v>101</v>
      </c>
      <c r="K150" s="6">
        <v>16</v>
      </c>
      <c r="L150" s="6">
        <v>105</v>
      </c>
      <c r="M150" s="6">
        <v>22</v>
      </c>
      <c r="N150" s="6" t="str">
        <f t="shared" si="9"/>
        <v>Percentil 3</v>
      </c>
      <c r="O150" s="6">
        <f t="shared" si="10"/>
        <v>40</v>
      </c>
    </row>
    <row r="151" spans="1:15" x14ac:dyDescent="0.25">
      <c r="A151" t="s">
        <v>10</v>
      </c>
      <c r="B151" t="s">
        <v>31</v>
      </c>
      <c r="C151" t="s">
        <v>32</v>
      </c>
      <c r="D151" s="6">
        <v>3806</v>
      </c>
      <c r="E151" t="s">
        <v>33</v>
      </c>
      <c r="F151" t="s">
        <v>27</v>
      </c>
      <c r="G151" t="s">
        <v>20</v>
      </c>
      <c r="H151" t="s">
        <v>177</v>
      </c>
      <c r="I151" s="6">
        <v>13</v>
      </c>
      <c r="J151" s="6">
        <v>99</v>
      </c>
      <c r="K151" s="6">
        <v>16</v>
      </c>
      <c r="L151" s="6">
        <v>104</v>
      </c>
      <c r="M151" s="6">
        <v>18</v>
      </c>
      <c r="N151" s="6" t="str">
        <f t="shared" si="9"/>
        <v>Percentil 3</v>
      </c>
      <c r="O151" s="6">
        <f t="shared" si="10"/>
        <v>47</v>
      </c>
    </row>
    <row r="152" spans="1:15" x14ac:dyDescent="0.25">
      <c r="A152" t="s">
        <v>10</v>
      </c>
      <c r="B152" t="s">
        <v>16</v>
      </c>
      <c r="C152" t="s">
        <v>17</v>
      </c>
      <c r="D152" s="6">
        <v>3705</v>
      </c>
      <c r="E152" t="s">
        <v>88</v>
      </c>
      <c r="F152" t="s">
        <v>62</v>
      </c>
      <c r="G152" t="s">
        <v>15</v>
      </c>
      <c r="H152" t="s">
        <v>177</v>
      </c>
      <c r="I152" s="6">
        <v>489</v>
      </c>
      <c r="J152" s="6">
        <v>101</v>
      </c>
      <c r="K152" s="6">
        <v>17</v>
      </c>
      <c r="L152" s="6">
        <v>104</v>
      </c>
      <c r="M152" s="6">
        <v>23</v>
      </c>
      <c r="N152" s="6" t="str">
        <f t="shared" si="9"/>
        <v>Percentil 3</v>
      </c>
      <c r="O152" s="6">
        <f t="shared" si="10"/>
        <v>47</v>
      </c>
    </row>
    <row r="153" spans="1:15" x14ac:dyDescent="0.25">
      <c r="A153" t="s">
        <v>10</v>
      </c>
      <c r="B153" t="s">
        <v>104</v>
      </c>
      <c r="C153" t="s">
        <v>105</v>
      </c>
      <c r="D153" s="6">
        <v>3115</v>
      </c>
      <c r="E153" t="s">
        <v>106</v>
      </c>
      <c r="F153" t="s">
        <v>19</v>
      </c>
      <c r="G153" t="s">
        <v>20</v>
      </c>
      <c r="H153" t="s">
        <v>177</v>
      </c>
      <c r="I153" s="6">
        <v>90</v>
      </c>
      <c r="J153" s="6">
        <v>99</v>
      </c>
      <c r="K153" s="6">
        <v>14</v>
      </c>
      <c r="L153" s="6">
        <v>104</v>
      </c>
      <c r="M153" s="6">
        <v>25</v>
      </c>
      <c r="N153" s="6" t="str">
        <f t="shared" si="9"/>
        <v>Percentil 3</v>
      </c>
      <c r="O153" s="6">
        <f t="shared" si="10"/>
        <v>47</v>
      </c>
    </row>
    <row r="154" spans="1:15" x14ac:dyDescent="0.25">
      <c r="A154" t="s">
        <v>10</v>
      </c>
      <c r="B154" t="s">
        <v>35</v>
      </c>
      <c r="C154" t="s">
        <v>36</v>
      </c>
      <c r="D154" s="6">
        <v>3821</v>
      </c>
      <c r="E154" t="s">
        <v>37</v>
      </c>
      <c r="F154" t="s">
        <v>27</v>
      </c>
      <c r="G154" t="s">
        <v>20</v>
      </c>
      <c r="H154" t="s">
        <v>177</v>
      </c>
      <c r="I154" s="6">
        <v>109</v>
      </c>
      <c r="J154" s="6">
        <v>103</v>
      </c>
      <c r="K154" s="6">
        <v>16</v>
      </c>
      <c r="L154" s="6">
        <v>103</v>
      </c>
      <c r="M154" s="6">
        <v>22</v>
      </c>
      <c r="N154" s="6" t="str">
        <f t="shared" si="9"/>
        <v>Percentil 3</v>
      </c>
      <c r="O154" s="6">
        <f t="shared" si="10"/>
        <v>50</v>
      </c>
    </row>
    <row r="155" spans="1:15" x14ac:dyDescent="0.25">
      <c r="A155" t="s">
        <v>10</v>
      </c>
      <c r="B155" t="s">
        <v>11</v>
      </c>
      <c r="C155" t="s">
        <v>12</v>
      </c>
      <c r="D155" s="6">
        <v>4813</v>
      </c>
      <c r="E155" t="s">
        <v>41</v>
      </c>
      <c r="F155" t="s">
        <v>27</v>
      </c>
      <c r="G155" t="s">
        <v>42</v>
      </c>
      <c r="H155" t="s">
        <v>177</v>
      </c>
      <c r="I155" s="6">
        <v>217</v>
      </c>
      <c r="J155" s="6">
        <v>103</v>
      </c>
      <c r="K155" s="6">
        <v>18</v>
      </c>
      <c r="L155" s="6">
        <v>103</v>
      </c>
      <c r="M155" s="6">
        <v>23</v>
      </c>
      <c r="N155" s="6" t="str">
        <f t="shared" si="9"/>
        <v>Percentil 3</v>
      </c>
      <c r="O155" s="6">
        <f t="shared" si="10"/>
        <v>50</v>
      </c>
    </row>
    <row r="156" spans="1:15" x14ac:dyDescent="0.25">
      <c r="A156" t="s">
        <v>10</v>
      </c>
      <c r="B156" t="s">
        <v>92</v>
      </c>
      <c r="C156" t="s">
        <v>36</v>
      </c>
      <c r="D156" s="6">
        <v>3117</v>
      </c>
      <c r="E156" t="s">
        <v>93</v>
      </c>
      <c r="F156" t="s">
        <v>19</v>
      </c>
      <c r="G156" t="s">
        <v>15</v>
      </c>
      <c r="H156" t="s">
        <v>177</v>
      </c>
      <c r="I156" s="6">
        <v>92</v>
      </c>
      <c r="J156" s="6">
        <v>101</v>
      </c>
      <c r="K156" s="6">
        <v>18</v>
      </c>
      <c r="L156" s="6">
        <v>103</v>
      </c>
      <c r="M156" s="6">
        <v>20</v>
      </c>
      <c r="N156" s="6" t="str">
        <f t="shared" si="9"/>
        <v>Percentil 3</v>
      </c>
      <c r="O156" s="6">
        <f t="shared" si="10"/>
        <v>50</v>
      </c>
    </row>
    <row r="157" spans="1:15" x14ac:dyDescent="0.25">
      <c r="A157" t="s">
        <v>10</v>
      </c>
      <c r="B157" t="s">
        <v>131</v>
      </c>
      <c r="C157" t="s">
        <v>29</v>
      </c>
      <c r="D157" s="6">
        <v>1831</v>
      </c>
      <c r="E157" t="s">
        <v>132</v>
      </c>
      <c r="F157" t="s">
        <v>27</v>
      </c>
      <c r="G157" t="s">
        <v>120</v>
      </c>
      <c r="H157" t="s">
        <v>177</v>
      </c>
      <c r="I157" s="6">
        <v>40</v>
      </c>
      <c r="J157" s="6">
        <v>101</v>
      </c>
      <c r="K157" s="6">
        <v>19</v>
      </c>
      <c r="L157" s="6">
        <v>103</v>
      </c>
      <c r="M157" s="6">
        <v>18</v>
      </c>
      <c r="N157" s="6" t="str">
        <f t="shared" si="9"/>
        <v>Percentil 3</v>
      </c>
      <c r="O157" s="6">
        <f t="shared" si="10"/>
        <v>50</v>
      </c>
    </row>
    <row r="158" spans="1:15" x14ac:dyDescent="0.25">
      <c r="A158" t="s">
        <v>10</v>
      </c>
      <c r="B158" t="s">
        <v>16</v>
      </c>
      <c r="C158" t="s">
        <v>17</v>
      </c>
      <c r="D158" s="6">
        <v>1834</v>
      </c>
      <c r="E158" t="s">
        <v>140</v>
      </c>
      <c r="F158" t="s">
        <v>27</v>
      </c>
      <c r="G158" t="s">
        <v>120</v>
      </c>
      <c r="H158" t="s">
        <v>177</v>
      </c>
      <c r="I158" s="6">
        <v>55</v>
      </c>
      <c r="J158" s="6">
        <v>102</v>
      </c>
      <c r="K158" s="6">
        <v>16</v>
      </c>
      <c r="L158" s="6">
        <v>103</v>
      </c>
      <c r="M158" s="6">
        <v>20</v>
      </c>
      <c r="N158" s="6" t="str">
        <f t="shared" si="9"/>
        <v>Percentil 3</v>
      </c>
      <c r="O158" s="6">
        <f t="shared" si="10"/>
        <v>50</v>
      </c>
    </row>
    <row r="159" spans="1:15" x14ac:dyDescent="0.25">
      <c r="A159" t="s">
        <v>10</v>
      </c>
      <c r="B159" t="s">
        <v>28</v>
      </c>
      <c r="C159" t="s">
        <v>29</v>
      </c>
      <c r="D159" s="6">
        <v>3811</v>
      </c>
      <c r="E159" t="s">
        <v>30</v>
      </c>
      <c r="F159" t="s">
        <v>27</v>
      </c>
      <c r="G159" t="s">
        <v>20</v>
      </c>
      <c r="H159" t="s">
        <v>177</v>
      </c>
      <c r="I159" s="6">
        <v>18</v>
      </c>
      <c r="J159" s="6">
        <v>98</v>
      </c>
      <c r="K159" s="6">
        <v>16</v>
      </c>
      <c r="L159" s="6">
        <v>102</v>
      </c>
      <c r="M159" s="6">
        <v>21</v>
      </c>
      <c r="N159" s="6" t="str">
        <f t="shared" si="9"/>
        <v>Percentil 3</v>
      </c>
      <c r="O159" s="6">
        <f t="shared" si="10"/>
        <v>55</v>
      </c>
    </row>
    <row r="160" spans="1:15" x14ac:dyDescent="0.25">
      <c r="A160" t="s">
        <v>10</v>
      </c>
      <c r="B160" t="s">
        <v>47</v>
      </c>
      <c r="C160" t="s">
        <v>48</v>
      </c>
      <c r="D160" s="6">
        <v>3817</v>
      </c>
      <c r="E160" t="s">
        <v>49</v>
      </c>
      <c r="F160" t="s">
        <v>27</v>
      </c>
      <c r="G160" t="s">
        <v>15</v>
      </c>
      <c r="H160" t="s">
        <v>177</v>
      </c>
      <c r="I160" s="6">
        <v>8</v>
      </c>
      <c r="J160" s="6">
        <v>104</v>
      </c>
      <c r="K160" s="6">
        <v>16</v>
      </c>
      <c r="L160" s="6">
        <v>102</v>
      </c>
      <c r="M160" s="6">
        <v>19</v>
      </c>
      <c r="N160" s="6" t="str">
        <f t="shared" si="9"/>
        <v>Percentil 3</v>
      </c>
      <c r="O160" s="6">
        <f t="shared" si="10"/>
        <v>55</v>
      </c>
    </row>
    <row r="161" spans="1:15" x14ac:dyDescent="0.25">
      <c r="A161" t="s">
        <v>10</v>
      </c>
      <c r="B161" t="s">
        <v>11</v>
      </c>
      <c r="C161" t="s">
        <v>12</v>
      </c>
      <c r="D161" s="6">
        <v>2829</v>
      </c>
      <c r="E161" t="s">
        <v>54</v>
      </c>
      <c r="F161" t="s">
        <v>27</v>
      </c>
      <c r="G161" t="s">
        <v>15</v>
      </c>
      <c r="H161" t="s">
        <v>177</v>
      </c>
      <c r="I161" s="6">
        <v>61</v>
      </c>
      <c r="J161" s="6">
        <v>107</v>
      </c>
      <c r="K161" s="6">
        <v>16</v>
      </c>
      <c r="L161" s="6">
        <v>102</v>
      </c>
      <c r="M161" s="6">
        <v>21</v>
      </c>
      <c r="N161" s="6" t="str">
        <f t="shared" si="9"/>
        <v>Percentil 3</v>
      </c>
      <c r="O161" s="6">
        <f t="shared" si="10"/>
        <v>55</v>
      </c>
    </row>
    <row r="162" spans="1:15" x14ac:dyDescent="0.25">
      <c r="A162" t="s">
        <v>10</v>
      </c>
      <c r="B162" t="s">
        <v>24</v>
      </c>
      <c r="C162" t="s">
        <v>25</v>
      </c>
      <c r="D162" s="6">
        <v>2833</v>
      </c>
      <c r="E162" t="s">
        <v>56</v>
      </c>
      <c r="F162" t="s">
        <v>27</v>
      </c>
      <c r="G162" t="s">
        <v>15</v>
      </c>
      <c r="H162" t="s">
        <v>177</v>
      </c>
      <c r="I162" s="6">
        <v>8</v>
      </c>
      <c r="J162" s="6">
        <v>94</v>
      </c>
      <c r="K162" s="6">
        <v>17</v>
      </c>
      <c r="L162" s="6">
        <v>102</v>
      </c>
      <c r="M162" s="6">
        <v>17</v>
      </c>
      <c r="N162" s="6" t="str">
        <f t="shared" si="9"/>
        <v>Percentil 3</v>
      </c>
      <c r="O162" s="6">
        <f t="shared" si="10"/>
        <v>55</v>
      </c>
    </row>
    <row r="163" spans="1:15" x14ac:dyDescent="0.25">
      <c r="A163" t="s">
        <v>10</v>
      </c>
      <c r="B163" t="s">
        <v>24</v>
      </c>
      <c r="C163" t="s">
        <v>25</v>
      </c>
      <c r="D163" s="6">
        <v>3107</v>
      </c>
      <c r="E163" t="s">
        <v>89</v>
      </c>
      <c r="F163" t="s">
        <v>19</v>
      </c>
      <c r="G163" t="s">
        <v>15</v>
      </c>
      <c r="H163" t="s">
        <v>177</v>
      </c>
      <c r="I163" s="6">
        <v>628</v>
      </c>
      <c r="J163" s="6">
        <v>100</v>
      </c>
      <c r="K163" s="6">
        <v>18</v>
      </c>
      <c r="L163" s="6">
        <v>102</v>
      </c>
      <c r="M163" s="6">
        <v>22</v>
      </c>
      <c r="N163" s="6" t="str">
        <f t="shared" si="9"/>
        <v>Percentil 3</v>
      </c>
      <c r="O163" s="6">
        <f t="shared" si="10"/>
        <v>55</v>
      </c>
    </row>
    <row r="164" spans="1:15" x14ac:dyDescent="0.25">
      <c r="A164" t="s">
        <v>10</v>
      </c>
      <c r="B164" t="s">
        <v>31</v>
      </c>
      <c r="C164" t="s">
        <v>32</v>
      </c>
      <c r="D164" s="6">
        <v>1830</v>
      </c>
      <c r="E164" t="s">
        <v>125</v>
      </c>
      <c r="F164" t="s">
        <v>27</v>
      </c>
      <c r="G164" t="s">
        <v>120</v>
      </c>
      <c r="H164" t="s">
        <v>177</v>
      </c>
      <c r="I164" s="6">
        <v>16</v>
      </c>
      <c r="J164" s="6">
        <v>112</v>
      </c>
      <c r="K164" s="6">
        <v>17</v>
      </c>
      <c r="L164" s="6">
        <v>102</v>
      </c>
      <c r="M164" s="6">
        <v>25</v>
      </c>
      <c r="N164" s="6" t="str">
        <f t="shared" si="9"/>
        <v>Percentil 3</v>
      </c>
      <c r="O164" s="6">
        <f t="shared" si="10"/>
        <v>55</v>
      </c>
    </row>
    <row r="165" spans="1:15" x14ac:dyDescent="0.25">
      <c r="A165" t="s">
        <v>10</v>
      </c>
      <c r="B165" t="s">
        <v>117</v>
      </c>
      <c r="C165" t="s">
        <v>111</v>
      </c>
      <c r="D165" s="6">
        <v>2832</v>
      </c>
      <c r="E165" t="s">
        <v>134</v>
      </c>
      <c r="F165" t="s">
        <v>27</v>
      </c>
      <c r="G165" t="s">
        <v>120</v>
      </c>
      <c r="H165" t="s">
        <v>177</v>
      </c>
      <c r="I165" s="6">
        <v>113</v>
      </c>
      <c r="J165" s="6">
        <v>102</v>
      </c>
      <c r="K165" s="6">
        <v>16</v>
      </c>
      <c r="L165" s="6">
        <v>102</v>
      </c>
      <c r="M165" s="6">
        <v>20</v>
      </c>
      <c r="N165" s="6" t="str">
        <f t="shared" si="9"/>
        <v>Percentil 3</v>
      </c>
      <c r="O165" s="6">
        <f t="shared" si="10"/>
        <v>55</v>
      </c>
    </row>
    <row r="166" spans="1:15" x14ac:dyDescent="0.25">
      <c r="A166" t="s">
        <v>10</v>
      </c>
      <c r="B166" t="s">
        <v>11</v>
      </c>
      <c r="C166" t="s">
        <v>12</v>
      </c>
      <c r="D166" s="6">
        <v>3826</v>
      </c>
      <c r="E166" t="s">
        <v>34</v>
      </c>
      <c r="F166" t="s">
        <v>27</v>
      </c>
      <c r="G166" t="s">
        <v>20</v>
      </c>
      <c r="H166" t="s">
        <v>177</v>
      </c>
      <c r="I166" s="6">
        <v>6</v>
      </c>
      <c r="J166" s="6">
        <v>111</v>
      </c>
      <c r="K166" s="6">
        <v>18</v>
      </c>
      <c r="L166" s="6">
        <v>101</v>
      </c>
      <c r="M166" s="6">
        <v>24</v>
      </c>
      <c r="N166" s="6" t="str">
        <f t="shared" si="9"/>
        <v>Percentil 2</v>
      </c>
      <c r="O166" s="6">
        <f t="shared" si="10"/>
        <v>62</v>
      </c>
    </row>
    <row r="167" spans="1:15" x14ac:dyDescent="0.25">
      <c r="A167" t="s">
        <v>10</v>
      </c>
      <c r="B167" t="s">
        <v>31</v>
      </c>
      <c r="C167" t="s">
        <v>32</v>
      </c>
      <c r="D167" s="6">
        <v>3706</v>
      </c>
      <c r="E167" t="s">
        <v>70</v>
      </c>
      <c r="F167" t="s">
        <v>62</v>
      </c>
      <c r="G167" t="s">
        <v>20</v>
      </c>
      <c r="H167" t="s">
        <v>177</v>
      </c>
      <c r="I167" s="6">
        <v>261</v>
      </c>
      <c r="J167" s="6">
        <v>100</v>
      </c>
      <c r="K167" s="6">
        <v>17</v>
      </c>
      <c r="L167" s="6">
        <v>101</v>
      </c>
      <c r="M167" s="6">
        <v>22</v>
      </c>
      <c r="N167" s="6" t="str">
        <f t="shared" si="9"/>
        <v>Percentil 2</v>
      </c>
      <c r="O167" s="6">
        <f t="shared" si="10"/>
        <v>62</v>
      </c>
    </row>
    <row r="168" spans="1:15" x14ac:dyDescent="0.25">
      <c r="A168" t="s">
        <v>10</v>
      </c>
      <c r="B168" t="s">
        <v>73</v>
      </c>
      <c r="C168" t="s">
        <v>74</v>
      </c>
      <c r="D168" s="6">
        <v>9905</v>
      </c>
      <c r="E168" t="s">
        <v>75</v>
      </c>
      <c r="F168" t="s">
        <v>62</v>
      </c>
      <c r="G168" t="s">
        <v>15</v>
      </c>
      <c r="H168" t="s">
        <v>177</v>
      </c>
      <c r="I168" s="6">
        <v>96</v>
      </c>
      <c r="J168" s="6">
        <v>94</v>
      </c>
      <c r="K168" s="6">
        <v>17</v>
      </c>
      <c r="L168" s="6">
        <v>101</v>
      </c>
      <c r="M168" s="6">
        <v>22</v>
      </c>
      <c r="N168" s="6" t="str">
        <f t="shared" si="9"/>
        <v>Percentil 2</v>
      </c>
      <c r="O168" s="6">
        <f t="shared" si="10"/>
        <v>62</v>
      </c>
    </row>
    <row r="169" spans="1:15" x14ac:dyDescent="0.25">
      <c r="A169" t="s">
        <v>10</v>
      </c>
      <c r="B169" t="s">
        <v>11</v>
      </c>
      <c r="C169" t="s">
        <v>12</v>
      </c>
      <c r="D169" s="6">
        <v>1826</v>
      </c>
      <c r="E169" t="s">
        <v>119</v>
      </c>
      <c r="F169" t="s">
        <v>27</v>
      </c>
      <c r="G169" t="s">
        <v>120</v>
      </c>
      <c r="H169" t="s">
        <v>177</v>
      </c>
      <c r="I169" s="6">
        <v>113</v>
      </c>
      <c r="J169" s="6">
        <v>97</v>
      </c>
      <c r="K169" s="6">
        <v>16</v>
      </c>
      <c r="L169" s="6">
        <v>101</v>
      </c>
      <c r="M169" s="6">
        <v>22</v>
      </c>
      <c r="N169" s="6" t="str">
        <f t="shared" ref="N169:N195" si="11">VLOOKUP(L169,$O$197:$P$201,2,1)</f>
        <v>Percentil 2</v>
      </c>
      <c r="O169" s="6">
        <f t="shared" ref="O169:O195" si="12">_xlfn.RANK.EQ(L169,$L$105:$L$195,0)</f>
        <v>62</v>
      </c>
    </row>
    <row r="170" spans="1:15" x14ac:dyDescent="0.25">
      <c r="A170" t="s">
        <v>10</v>
      </c>
      <c r="B170" t="s">
        <v>21</v>
      </c>
      <c r="C170" t="s">
        <v>22</v>
      </c>
      <c r="D170" s="6">
        <v>3831</v>
      </c>
      <c r="E170" t="s">
        <v>51</v>
      </c>
      <c r="F170" t="s">
        <v>27</v>
      </c>
      <c r="G170" t="s">
        <v>15</v>
      </c>
      <c r="H170" t="s">
        <v>177</v>
      </c>
      <c r="I170" s="6">
        <v>34</v>
      </c>
      <c r="J170" s="6">
        <v>88</v>
      </c>
      <c r="K170" s="6">
        <v>15</v>
      </c>
      <c r="L170" s="6">
        <v>100</v>
      </c>
      <c r="M170" s="6">
        <v>22</v>
      </c>
      <c r="N170" s="6" t="str">
        <f t="shared" si="11"/>
        <v>Percentil 2</v>
      </c>
      <c r="O170" s="6">
        <f t="shared" si="12"/>
        <v>66</v>
      </c>
    </row>
    <row r="171" spans="1:15" x14ac:dyDescent="0.25">
      <c r="A171" t="s">
        <v>10</v>
      </c>
      <c r="B171" t="s">
        <v>11</v>
      </c>
      <c r="C171" t="s">
        <v>12</v>
      </c>
      <c r="D171" s="6">
        <v>3712</v>
      </c>
      <c r="E171" t="s">
        <v>71</v>
      </c>
      <c r="F171" t="s">
        <v>62</v>
      </c>
      <c r="G171" t="s">
        <v>20</v>
      </c>
      <c r="H171" t="s">
        <v>177</v>
      </c>
      <c r="I171" s="6">
        <v>92</v>
      </c>
      <c r="J171" s="6">
        <v>94</v>
      </c>
      <c r="K171" s="6">
        <v>16</v>
      </c>
      <c r="L171" s="6">
        <v>100</v>
      </c>
      <c r="M171" s="6">
        <v>22</v>
      </c>
      <c r="N171" s="6" t="str">
        <f t="shared" si="11"/>
        <v>Percentil 2</v>
      </c>
      <c r="O171" s="6">
        <f t="shared" si="12"/>
        <v>66</v>
      </c>
    </row>
    <row r="172" spans="1:15" x14ac:dyDescent="0.25">
      <c r="A172" t="s">
        <v>10</v>
      </c>
      <c r="B172" t="s">
        <v>110</v>
      </c>
      <c r="C172" t="s">
        <v>111</v>
      </c>
      <c r="D172" s="6">
        <v>2207</v>
      </c>
      <c r="E172" t="s">
        <v>112</v>
      </c>
      <c r="F172" t="s">
        <v>113</v>
      </c>
      <c r="G172" t="s">
        <v>15</v>
      </c>
      <c r="H172" t="s">
        <v>177</v>
      </c>
      <c r="I172" s="6">
        <v>40</v>
      </c>
      <c r="J172" s="6">
        <v>97</v>
      </c>
      <c r="K172" s="6">
        <v>13</v>
      </c>
      <c r="L172" s="6">
        <v>100</v>
      </c>
      <c r="M172" s="6">
        <v>23</v>
      </c>
      <c r="N172" s="6" t="str">
        <f t="shared" si="11"/>
        <v>Percentil 2</v>
      </c>
      <c r="O172" s="6">
        <f t="shared" si="12"/>
        <v>66</v>
      </c>
    </row>
    <row r="173" spans="1:15" x14ac:dyDescent="0.25">
      <c r="A173" t="s">
        <v>10</v>
      </c>
      <c r="B173" t="s">
        <v>122</v>
      </c>
      <c r="C173" t="s">
        <v>123</v>
      </c>
      <c r="D173" s="6">
        <v>1112</v>
      </c>
      <c r="E173" t="s">
        <v>128</v>
      </c>
      <c r="F173" t="s">
        <v>19</v>
      </c>
      <c r="G173" t="s">
        <v>120</v>
      </c>
      <c r="H173" t="s">
        <v>177</v>
      </c>
      <c r="I173" s="6">
        <v>83</v>
      </c>
      <c r="J173" s="6">
        <v>96</v>
      </c>
      <c r="K173" s="6">
        <v>17</v>
      </c>
      <c r="L173" s="6">
        <v>100</v>
      </c>
      <c r="M173" s="6">
        <v>20</v>
      </c>
      <c r="N173" s="6" t="str">
        <f t="shared" si="11"/>
        <v>Percentil 2</v>
      </c>
      <c r="O173" s="6">
        <f t="shared" si="12"/>
        <v>66</v>
      </c>
    </row>
    <row r="174" spans="1:15" x14ac:dyDescent="0.25">
      <c r="A174" t="s">
        <v>10</v>
      </c>
      <c r="B174" t="s">
        <v>16</v>
      </c>
      <c r="C174" t="s">
        <v>17</v>
      </c>
      <c r="D174" s="6">
        <v>1205</v>
      </c>
      <c r="E174" t="s">
        <v>129</v>
      </c>
      <c r="F174" t="s">
        <v>113</v>
      </c>
      <c r="G174" t="s">
        <v>120</v>
      </c>
      <c r="H174" t="s">
        <v>177</v>
      </c>
      <c r="I174" s="6">
        <v>18</v>
      </c>
      <c r="J174" s="6">
        <v>99</v>
      </c>
      <c r="K174" s="6">
        <v>14</v>
      </c>
      <c r="L174" s="6">
        <v>100</v>
      </c>
      <c r="M174" s="6">
        <v>19</v>
      </c>
      <c r="N174" s="6" t="str">
        <f t="shared" si="11"/>
        <v>Percentil 2</v>
      </c>
      <c r="O174" s="6">
        <f t="shared" si="12"/>
        <v>66</v>
      </c>
    </row>
    <row r="175" spans="1:15" x14ac:dyDescent="0.25">
      <c r="A175" t="s">
        <v>10</v>
      </c>
      <c r="B175" t="s">
        <v>31</v>
      </c>
      <c r="C175" t="s">
        <v>32</v>
      </c>
      <c r="D175" s="6">
        <v>1805</v>
      </c>
      <c r="E175" t="s">
        <v>152</v>
      </c>
      <c r="F175" t="s">
        <v>27</v>
      </c>
      <c r="G175" t="s">
        <v>120</v>
      </c>
      <c r="H175" t="s">
        <v>177</v>
      </c>
      <c r="I175" s="6">
        <v>31</v>
      </c>
      <c r="J175" s="6">
        <v>106</v>
      </c>
      <c r="K175" s="6">
        <v>16</v>
      </c>
      <c r="L175" s="6">
        <v>100</v>
      </c>
      <c r="M175" s="6">
        <v>21</v>
      </c>
      <c r="N175" s="6" t="str">
        <f t="shared" si="11"/>
        <v>Percentil 2</v>
      </c>
      <c r="O175" s="6">
        <f t="shared" si="12"/>
        <v>66</v>
      </c>
    </row>
    <row r="176" spans="1:15" x14ac:dyDescent="0.25">
      <c r="A176" t="s">
        <v>10</v>
      </c>
      <c r="B176" t="s">
        <v>21</v>
      </c>
      <c r="C176" t="s">
        <v>22</v>
      </c>
      <c r="D176" s="6">
        <v>3104</v>
      </c>
      <c r="E176" t="s">
        <v>23</v>
      </c>
      <c r="F176" t="s">
        <v>19</v>
      </c>
      <c r="G176" t="s">
        <v>15</v>
      </c>
      <c r="H176" t="s">
        <v>177</v>
      </c>
      <c r="I176" s="6">
        <v>11</v>
      </c>
      <c r="J176" s="6">
        <v>93</v>
      </c>
      <c r="K176" s="6">
        <v>17</v>
      </c>
      <c r="L176" s="6">
        <v>99</v>
      </c>
      <c r="M176" s="6">
        <v>39</v>
      </c>
      <c r="N176" s="6" t="str">
        <f t="shared" si="11"/>
        <v>Percentil 2</v>
      </c>
      <c r="O176" s="6">
        <f t="shared" si="12"/>
        <v>72</v>
      </c>
    </row>
    <row r="177" spans="1:15" x14ac:dyDescent="0.25">
      <c r="A177" t="s">
        <v>10</v>
      </c>
      <c r="B177" t="s">
        <v>24</v>
      </c>
      <c r="C177" t="s">
        <v>25</v>
      </c>
      <c r="D177" s="6">
        <v>2721</v>
      </c>
      <c r="E177" t="s">
        <v>87</v>
      </c>
      <c r="F177" t="s">
        <v>62</v>
      </c>
      <c r="G177" t="s">
        <v>15</v>
      </c>
      <c r="H177" t="s">
        <v>177</v>
      </c>
      <c r="I177" s="6">
        <v>9</v>
      </c>
      <c r="J177" s="6">
        <v>103</v>
      </c>
      <c r="K177" s="6">
        <v>17</v>
      </c>
      <c r="L177" s="6">
        <v>99</v>
      </c>
      <c r="M177" s="6">
        <v>24</v>
      </c>
      <c r="N177" s="6" t="str">
        <f t="shared" si="11"/>
        <v>Percentil 2</v>
      </c>
      <c r="O177" s="6">
        <f t="shared" si="12"/>
        <v>72</v>
      </c>
    </row>
    <row r="178" spans="1:15" x14ac:dyDescent="0.25">
      <c r="A178" t="s">
        <v>10</v>
      </c>
      <c r="B178" t="s">
        <v>59</v>
      </c>
      <c r="C178" t="s">
        <v>60</v>
      </c>
      <c r="D178" s="6">
        <v>1208</v>
      </c>
      <c r="E178" t="s">
        <v>139</v>
      </c>
      <c r="F178" t="s">
        <v>113</v>
      </c>
      <c r="G178" t="s">
        <v>120</v>
      </c>
      <c r="H178" t="s">
        <v>177</v>
      </c>
      <c r="I178" s="6">
        <v>140</v>
      </c>
      <c r="J178" s="6">
        <v>101</v>
      </c>
      <c r="K178" s="6">
        <v>15</v>
      </c>
      <c r="L178" s="6">
        <v>99</v>
      </c>
      <c r="M178" s="6">
        <v>21</v>
      </c>
      <c r="N178" s="6" t="str">
        <f t="shared" si="11"/>
        <v>Percentil 2</v>
      </c>
      <c r="O178" s="6">
        <f t="shared" si="12"/>
        <v>72</v>
      </c>
    </row>
    <row r="179" spans="1:15" x14ac:dyDescent="0.25">
      <c r="A179" t="s">
        <v>10</v>
      </c>
      <c r="B179" t="s">
        <v>11</v>
      </c>
      <c r="C179" t="s">
        <v>12</v>
      </c>
      <c r="D179" s="6">
        <v>2905</v>
      </c>
      <c r="E179" t="s">
        <v>13</v>
      </c>
      <c r="F179" t="s">
        <v>14</v>
      </c>
      <c r="G179" t="s">
        <v>15</v>
      </c>
      <c r="H179" t="s">
        <v>177</v>
      </c>
      <c r="I179" s="6">
        <v>14</v>
      </c>
      <c r="J179" s="6">
        <v>107</v>
      </c>
      <c r="K179" s="6">
        <v>16</v>
      </c>
      <c r="L179" s="6">
        <v>98</v>
      </c>
      <c r="M179" s="6">
        <v>18</v>
      </c>
      <c r="N179" s="6" t="str">
        <f t="shared" si="11"/>
        <v>Percentil 1</v>
      </c>
      <c r="O179" s="6">
        <f t="shared" si="12"/>
        <v>75</v>
      </c>
    </row>
    <row r="180" spans="1:15" x14ac:dyDescent="0.25">
      <c r="A180" t="s">
        <v>10</v>
      </c>
      <c r="B180" t="s">
        <v>59</v>
      </c>
      <c r="C180" t="s">
        <v>60</v>
      </c>
      <c r="D180" s="6">
        <v>4709</v>
      </c>
      <c r="E180" t="s">
        <v>61</v>
      </c>
      <c r="F180" t="s">
        <v>62</v>
      </c>
      <c r="G180" t="s">
        <v>42</v>
      </c>
      <c r="H180" t="s">
        <v>177</v>
      </c>
      <c r="I180" s="6">
        <v>5</v>
      </c>
      <c r="J180" s="6">
        <v>100</v>
      </c>
      <c r="K180" s="6">
        <v>7</v>
      </c>
      <c r="L180" s="6">
        <v>98</v>
      </c>
      <c r="M180" s="6">
        <v>24</v>
      </c>
      <c r="N180" s="6" t="str">
        <f t="shared" si="11"/>
        <v>Percentil 1</v>
      </c>
      <c r="O180" s="6">
        <f t="shared" si="12"/>
        <v>75</v>
      </c>
    </row>
    <row r="181" spans="1:15" x14ac:dyDescent="0.25">
      <c r="A181" t="s">
        <v>10</v>
      </c>
      <c r="B181" t="s">
        <v>117</v>
      </c>
      <c r="C181" t="s">
        <v>111</v>
      </c>
      <c r="D181" s="6">
        <v>1823</v>
      </c>
      <c r="E181" t="s">
        <v>121</v>
      </c>
      <c r="F181" t="s">
        <v>27</v>
      </c>
      <c r="G181" t="s">
        <v>120</v>
      </c>
      <c r="H181" t="s">
        <v>177</v>
      </c>
      <c r="I181" s="6">
        <v>254</v>
      </c>
      <c r="J181" s="6">
        <v>93</v>
      </c>
      <c r="K181" s="6">
        <v>16</v>
      </c>
      <c r="L181" s="6">
        <v>98</v>
      </c>
      <c r="M181" s="6">
        <v>21</v>
      </c>
      <c r="N181" s="6" t="str">
        <f t="shared" si="11"/>
        <v>Percentil 1</v>
      </c>
      <c r="O181" s="6">
        <f t="shared" si="12"/>
        <v>75</v>
      </c>
    </row>
    <row r="182" spans="1:15" x14ac:dyDescent="0.25">
      <c r="A182" t="s">
        <v>10</v>
      </c>
      <c r="B182" t="s">
        <v>24</v>
      </c>
      <c r="C182" t="s">
        <v>25</v>
      </c>
      <c r="D182" s="6">
        <v>3820</v>
      </c>
      <c r="E182" t="s">
        <v>26</v>
      </c>
      <c r="F182" t="s">
        <v>27</v>
      </c>
      <c r="G182" t="s">
        <v>20</v>
      </c>
      <c r="H182" t="s">
        <v>177</v>
      </c>
      <c r="I182" s="6">
        <v>41</v>
      </c>
      <c r="J182" s="6">
        <v>98</v>
      </c>
      <c r="K182" s="6">
        <v>16</v>
      </c>
      <c r="L182" s="6">
        <v>97</v>
      </c>
      <c r="M182" s="6">
        <v>20</v>
      </c>
      <c r="N182" s="6" t="str">
        <f t="shared" si="11"/>
        <v>Percentil 1</v>
      </c>
      <c r="O182" s="6">
        <f t="shared" si="12"/>
        <v>78</v>
      </c>
    </row>
    <row r="183" spans="1:15" x14ac:dyDescent="0.25">
      <c r="A183" t="s">
        <v>10</v>
      </c>
      <c r="B183" t="s">
        <v>11</v>
      </c>
      <c r="C183" t="s">
        <v>12</v>
      </c>
      <c r="D183" s="6">
        <v>3819</v>
      </c>
      <c r="E183" t="s">
        <v>40</v>
      </c>
      <c r="F183" t="s">
        <v>27</v>
      </c>
      <c r="G183" t="s">
        <v>20</v>
      </c>
      <c r="H183" t="s">
        <v>177</v>
      </c>
      <c r="I183" s="6">
        <v>48</v>
      </c>
      <c r="J183" s="6">
        <v>108</v>
      </c>
      <c r="K183" s="6">
        <v>14</v>
      </c>
      <c r="L183" s="6">
        <v>97</v>
      </c>
      <c r="M183" s="6">
        <v>19</v>
      </c>
      <c r="N183" s="6" t="str">
        <f t="shared" si="11"/>
        <v>Percentil 1</v>
      </c>
      <c r="O183" s="6">
        <f t="shared" si="12"/>
        <v>78</v>
      </c>
    </row>
    <row r="184" spans="1:15" x14ac:dyDescent="0.25">
      <c r="A184" t="s">
        <v>10</v>
      </c>
      <c r="B184" t="s">
        <v>11</v>
      </c>
      <c r="C184" t="s">
        <v>12</v>
      </c>
      <c r="D184" s="6">
        <v>3830</v>
      </c>
      <c r="E184" t="s">
        <v>43</v>
      </c>
      <c r="F184" t="s">
        <v>27</v>
      </c>
      <c r="G184" t="s">
        <v>20</v>
      </c>
      <c r="H184" t="s">
        <v>177</v>
      </c>
      <c r="I184" s="6">
        <v>14</v>
      </c>
      <c r="J184" s="6">
        <v>93</v>
      </c>
      <c r="K184" s="6">
        <v>18</v>
      </c>
      <c r="L184" s="6">
        <v>97</v>
      </c>
      <c r="M184" s="6">
        <v>22</v>
      </c>
      <c r="N184" s="6" t="str">
        <f t="shared" si="11"/>
        <v>Percentil 1</v>
      </c>
      <c r="O184" s="6">
        <f t="shared" si="12"/>
        <v>78</v>
      </c>
    </row>
    <row r="185" spans="1:15" x14ac:dyDescent="0.25">
      <c r="A185" t="s">
        <v>10</v>
      </c>
      <c r="B185" t="s">
        <v>98</v>
      </c>
      <c r="C185" t="s">
        <v>99</v>
      </c>
      <c r="D185" s="6">
        <v>4102</v>
      </c>
      <c r="E185" t="s">
        <v>100</v>
      </c>
      <c r="F185" t="s">
        <v>19</v>
      </c>
      <c r="G185" t="s">
        <v>42</v>
      </c>
      <c r="H185" t="s">
        <v>177</v>
      </c>
      <c r="I185" s="6">
        <v>13</v>
      </c>
      <c r="J185" s="6">
        <v>93</v>
      </c>
      <c r="K185" s="6">
        <v>13</v>
      </c>
      <c r="L185" s="6">
        <v>97</v>
      </c>
      <c r="M185" s="6">
        <v>24</v>
      </c>
      <c r="N185" s="6" t="str">
        <f t="shared" si="11"/>
        <v>Percentil 1</v>
      </c>
      <c r="O185" s="6">
        <f t="shared" si="12"/>
        <v>78</v>
      </c>
    </row>
    <row r="186" spans="1:15" x14ac:dyDescent="0.25">
      <c r="A186" t="s">
        <v>10</v>
      </c>
      <c r="B186" t="s">
        <v>108</v>
      </c>
      <c r="C186" t="s">
        <v>29</v>
      </c>
      <c r="D186" s="6">
        <v>4110</v>
      </c>
      <c r="E186" t="s">
        <v>109</v>
      </c>
      <c r="F186" t="s">
        <v>19</v>
      </c>
      <c r="G186" t="s">
        <v>42</v>
      </c>
      <c r="H186" t="s">
        <v>177</v>
      </c>
      <c r="I186" s="6">
        <v>36</v>
      </c>
      <c r="J186" s="6">
        <v>98</v>
      </c>
      <c r="K186" s="6">
        <v>17</v>
      </c>
      <c r="L186" s="6">
        <v>97</v>
      </c>
      <c r="M186" s="6">
        <v>27</v>
      </c>
      <c r="N186" s="6" t="str">
        <f t="shared" si="11"/>
        <v>Percentil 1</v>
      </c>
      <c r="O186" s="6">
        <f t="shared" si="12"/>
        <v>78</v>
      </c>
    </row>
    <row r="187" spans="1:15" x14ac:dyDescent="0.25">
      <c r="A187" t="s">
        <v>10</v>
      </c>
      <c r="B187" t="s">
        <v>11</v>
      </c>
      <c r="C187" t="s">
        <v>12</v>
      </c>
      <c r="D187" s="6">
        <v>9110</v>
      </c>
      <c r="E187" t="s">
        <v>116</v>
      </c>
      <c r="F187" t="s">
        <v>19</v>
      </c>
      <c r="G187" t="s">
        <v>20</v>
      </c>
      <c r="H187" t="s">
        <v>177</v>
      </c>
      <c r="I187" s="6">
        <v>16207</v>
      </c>
      <c r="J187" s="6">
        <v>94</v>
      </c>
      <c r="K187" s="6">
        <v>16</v>
      </c>
      <c r="L187" s="6">
        <v>97</v>
      </c>
      <c r="M187" s="6">
        <v>21</v>
      </c>
      <c r="N187" s="6" t="str">
        <f t="shared" si="11"/>
        <v>Percentil 1</v>
      </c>
      <c r="O187" s="6">
        <f t="shared" si="12"/>
        <v>78</v>
      </c>
    </row>
    <row r="188" spans="1:15" x14ac:dyDescent="0.25">
      <c r="A188" t="s">
        <v>10</v>
      </c>
      <c r="B188" t="s">
        <v>35</v>
      </c>
      <c r="C188" t="s">
        <v>36</v>
      </c>
      <c r="D188" s="6">
        <v>3114</v>
      </c>
      <c r="E188" t="s">
        <v>67</v>
      </c>
      <c r="F188" t="s">
        <v>19</v>
      </c>
      <c r="G188" t="s">
        <v>20</v>
      </c>
      <c r="H188" t="s">
        <v>177</v>
      </c>
      <c r="I188" s="6">
        <v>225</v>
      </c>
      <c r="J188" s="6">
        <v>91</v>
      </c>
      <c r="K188" s="6">
        <v>17</v>
      </c>
      <c r="L188" s="6">
        <v>96</v>
      </c>
      <c r="M188" s="6">
        <v>22</v>
      </c>
      <c r="N188" s="6" t="str">
        <f t="shared" si="11"/>
        <v>Percentil 1</v>
      </c>
      <c r="O188" s="6">
        <f t="shared" si="12"/>
        <v>84</v>
      </c>
    </row>
    <row r="189" spans="1:15" x14ac:dyDescent="0.25">
      <c r="A189" t="s">
        <v>10</v>
      </c>
      <c r="B189" t="s">
        <v>31</v>
      </c>
      <c r="C189" t="s">
        <v>32</v>
      </c>
      <c r="D189" s="6">
        <v>3301</v>
      </c>
      <c r="E189" t="s">
        <v>90</v>
      </c>
      <c r="F189" t="s">
        <v>91</v>
      </c>
      <c r="G189" t="s">
        <v>15</v>
      </c>
      <c r="H189" t="s">
        <v>177</v>
      </c>
      <c r="I189" s="6">
        <v>113</v>
      </c>
      <c r="J189" s="6">
        <v>101</v>
      </c>
      <c r="K189" s="6">
        <v>17</v>
      </c>
      <c r="L189" s="6">
        <v>96</v>
      </c>
      <c r="M189" s="6">
        <v>20</v>
      </c>
      <c r="N189" s="6" t="str">
        <f t="shared" si="11"/>
        <v>Percentil 1</v>
      </c>
      <c r="O189" s="6">
        <f t="shared" si="12"/>
        <v>84</v>
      </c>
    </row>
    <row r="190" spans="1:15" x14ac:dyDescent="0.25">
      <c r="A190" t="s">
        <v>10</v>
      </c>
      <c r="B190" t="s">
        <v>137</v>
      </c>
      <c r="C190" t="s">
        <v>32</v>
      </c>
      <c r="D190" s="6">
        <v>1122</v>
      </c>
      <c r="E190" t="s">
        <v>138</v>
      </c>
      <c r="F190" t="s">
        <v>19</v>
      </c>
      <c r="G190" t="s">
        <v>120</v>
      </c>
      <c r="H190" t="s">
        <v>177</v>
      </c>
      <c r="I190" s="6">
        <v>20</v>
      </c>
      <c r="J190" s="6">
        <v>95</v>
      </c>
      <c r="K190" s="6">
        <v>16</v>
      </c>
      <c r="L190" s="6">
        <v>95</v>
      </c>
      <c r="M190" s="6">
        <v>21</v>
      </c>
      <c r="N190" s="6" t="str">
        <f t="shared" si="11"/>
        <v>Percentil 1</v>
      </c>
      <c r="O190" s="6">
        <f t="shared" si="12"/>
        <v>86</v>
      </c>
    </row>
    <row r="191" spans="1:15" x14ac:dyDescent="0.25">
      <c r="A191" t="s">
        <v>10</v>
      </c>
      <c r="B191" t="s">
        <v>11</v>
      </c>
      <c r="C191" t="s">
        <v>12</v>
      </c>
      <c r="D191" s="6">
        <v>9914</v>
      </c>
      <c r="E191" t="s">
        <v>58</v>
      </c>
      <c r="F191" t="s">
        <v>27</v>
      </c>
      <c r="G191" t="s">
        <v>15</v>
      </c>
      <c r="H191" t="s">
        <v>177</v>
      </c>
      <c r="I191" s="6">
        <v>3</v>
      </c>
      <c r="J191" s="6">
        <v>113</v>
      </c>
      <c r="K191" s="6">
        <v>16</v>
      </c>
      <c r="L191" s="6">
        <v>94</v>
      </c>
      <c r="M191" s="6">
        <v>18</v>
      </c>
      <c r="N191" s="6" t="str">
        <f t="shared" si="11"/>
        <v>Percentil 1</v>
      </c>
      <c r="O191" s="6">
        <f t="shared" si="12"/>
        <v>87</v>
      </c>
    </row>
    <row r="192" spans="1:15" x14ac:dyDescent="0.25">
      <c r="A192" t="s">
        <v>10</v>
      </c>
      <c r="B192" t="s">
        <v>16</v>
      </c>
      <c r="C192" t="s">
        <v>17</v>
      </c>
      <c r="D192" s="6">
        <v>3103</v>
      </c>
      <c r="E192" t="s">
        <v>18</v>
      </c>
      <c r="F192" t="s">
        <v>19</v>
      </c>
      <c r="G192" t="s">
        <v>20</v>
      </c>
      <c r="H192" t="s">
        <v>177</v>
      </c>
      <c r="I192" s="6">
        <v>27</v>
      </c>
      <c r="J192" s="6">
        <v>96</v>
      </c>
      <c r="K192" s="6">
        <v>16</v>
      </c>
      <c r="L192" s="6">
        <v>89</v>
      </c>
      <c r="M192" s="6">
        <v>15</v>
      </c>
      <c r="N192" s="6" t="str">
        <f t="shared" si="11"/>
        <v>Percentil 1</v>
      </c>
      <c r="O192" s="6">
        <f t="shared" si="12"/>
        <v>88</v>
      </c>
    </row>
    <row r="193" spans="1:16" x14ac:dyDescent="0.25">
      <c r="A193" t="s">
        <v>10</v>
      </c>
      <c r="B193" t="s">
        <v>21</v>
      </c>
      <c r="C193" t="s">
        <v>22</v>
      </c>
      <c r="D193" s="6">
        <v>1110</v>
      </c>
      <c r="E193" t="s">
        <v>136</v>
      </c>
      <c r="F193" t="s">
        <v>19</v>
      </c>
      <c r="G193" t="s">
        <v>120</v>
      </c>
      <c r="H193" t="s">
        <v>177</v>
      </c>
      <c r="I193" s="6">
        <v>3</v>
      </c>
      <c r="J193" s="6">
        <v>100</v>
      </c>
      <c r="K193" s="6">
        <v>14</v>
      </c>
      <c r="L193" s="6">
        <v>88</v>
      </c>
      <c r="M193" s="6">
        <v>15</v>
      </c>
      <c r="N193" s="6" t="str">
        <f t="shared" si="11"/>
        <v>Percentil 1</v>
      </c>
      <c r="O193" s="6">
        <f t="shared" si="12"/>
        <v>89</v>
      </c>
    </row>
    <row r="194" spans="1:16" x14ac:dyDescent="0.25">
      <c r="A194" t="s">
        <v>10</v>
      </c>
      <c r="B194" t="s">
        <v>158</v>
      </c>
      <c r="C194" t="s">
        <v>159</v>
      </c>
      <c r="D194" s="6">
        <v>1118</v>
      </c>
      <c r="E194" t="s">
        <v>160</v>
      </c>
      <c r="F194" t="s">
        <v>19</v>
      </c>
      <c r="G194" t="s">
        <v>120</v>
      </c>
      <c r="H194" t="s">
        <v>177</v>
      </c>
      <c r="I194" s="6">
        <v>7</v>
      </c>
      <c r="J194" s="6">
        <v>78</v>
      </c>
      <c r="K194" s="6">
        <v>11</v>
      </c>
      <c r="L194" s="6">
        <v>87</v>
      </c>
      <c r="M194" s="6">
        <v>20</v>
      </c>
      <c r="N194" s="6" t="str">
        <f t="shared" si="11"/>
        <v>Percentil 1</v>
      </c>
      <c r="O194" s="6">
        <f t="shared" si="12"/>
        <v>90</v>
      </c>
    </row>
    <row r="195" spans="1:16" x14ac:dyDescent="0.25">
      <c r="A195" t="s">
        <v>10</v>
      </c>
      <c r="B195" t="s">
        <v>44</v>
      </c>
      <c r="C195" t="s">
        <v>45</v>
      </c>
      <c r="D195" s="6">
        <v>2850</v>
      </c>
      <c r="E195" t="s">
        <v>46</v>
      </c>
      <c r="F195" t="s">
        <v>27</v>
      </c>
      <c r="G195" t="s">
        <v>15</v>
      </c>
      <c r="H195" t="s">
        <v>177</v>
      </c>
      <c r="I195" s="6">
        <v>3</v>
      </c>
      <c r="J195" s="6">
        <v>90</v>
      </c>
      <c r="K195" s="6">
        <v>8</v>
      </c>
      <c r="L195" s="6">
        <v>81</v>
      </c>
      <c r="M195" s="6">
        <v>1</v>
      </c>
      <c r="N195" s="6" t="str">
        <f t="shared" si="11"/>
        <v>Percentil 1</v>
      </c>
      <c r="O195" s="6">
        <f t="shared" si="12"/>
        <v>91</v>
      </c>
    </row>
    <row r="197" spans="1:16" hidden="1" x14ac:dyDescent="0.25">
      <c r="N197" s="6">
        <v>0</v>
      </c>
      <c r="O197" s="6">
        <f>_xlfn.PERCENTILE.INC($L$105:$L$195,N197)</f>
        <v>81</v>
      </c>
      <c r="P197" t="s">
        <v>286</v>
      </c>
    </row>
    <row r="198" spans="1:16" hidden="1" x14ac:dyDescent="0.25">
      <c r="N198" s="6">
        <v>0.2</v>
      </c>
      <c r="O198" s="6">
        <f t="shared" ref="O198:O202" si="13">_xlfn.PERCENTILE.INC($L$105:$L$195,N198)</f>
        <v>99</v>
      </c>
      <c r="P198" t="s">
        <v>287</v>
      </c>
    </row>
    <row r="199" spans="1:16" hidden="1" x14ac:dyDescent="0.25">
      <c r="N199" s="6">
        <v>0.4</v>
      </c>
      <c r="O199" s="6">
        <f t="shared" si="13"/>
        <v>102</v>
      </c>
      <c r="P199" t="s">
        <v>288</v>
      </c>
    </row>
    <row r="200" spans="1:16" hidden="1" x14ac:dyDescent="0.25">
      <c r="N200" s="6">
        <v>0.6</v>
      </c>
      <c r="O200" s="6">
        <f t="shared" si="13"/>
        <v>106</v>
      </c>
      <c r="P200" t="s">
        <v>289</v>
      </c>
    </row>
    <row r="201" spans="1:16" hidden="1" x14ac:dyDescent="0.25">
      <c r="N201" s="6">
        <v>0.8</v>
      </c>
      <c r="O201" s="6">
        <f t="shared" si="13"/>
        <v>111</v>
      </c>
      <c r="P201" t="s">
        <v>290</v>
      </c>
    </row>
    <row r="202" spans="1:16" hidden="1" x14ac:dyDescent="0.25">
      <c r="N202" s="6">
        <v>1</v>
      </c>
      <c r="O202" s="6">
        <f t="shared" si="13"/>
        <v>122</v>
      </c>
    </row>
    <row r="205" spans="1:16" x14ac:dyDescent="0.25">
      <c r="A205" s="13" t="s">
        <v>179</v>
      </c>
      <c r="B205" s="13"/>
      <c r="C205" s="13"/>
      <c r="D205" s="13"/>
      <c r="E205" s="13"/>
      <c r="F205" s="13"/>
      <c r="G205" s="13"/>
      <c r="H205" s="13"/>
      <c r="I205" s="13"/>
      <c r="J205" s="13"/>
      <c r="K205" s="13"/>
      <c r="L205" s="13"/>
      <c r="M205" s="13"/>
      <c r="N205" s="13"/>
      <c r="O205" s="14"/>
      <c r="P205" s="7"/>
    </row>
    <row r="206" spans="1:16" ht="60" x14ac:dyDescent="0.25">
      <c r="A206" s="9" t="s">
        <v>1</v>
      </c>
      <c r="B206" s="9" t="s">
        <v>2</v>
      </c>
      <c r="C206" s="9" t="s">
        <v>3</v>
      </c>
      <c r="D206" s="9" t="s">
        <v>4</v>
      </c>
      <c r="E206" s="9" t="s">
        <v>5</v>
      </c>
      <c r="F206" s="9" t="s">
        <v>6</v>
      </c>
      <c r="G206" s="9" t="s">
        <v>7</v>
      </c>
      <c r="H206" s="9" t="s">
        <v>8</v>
      </c>
      <c r="I206" s="9" t="s">
        <v>9</v>
      </c>
      <c r="J206" s="9" t="s">
        <v>281</v>
      </c>
      <c r="K206" s="9" t="s">
        <v>282</v>
      </c>
      <c r="L206" s="9" t="s">
        <v>178</v>
      </c>
      <c r="M206" s="9" t="s">
        <v>283</v>
      </c>
      <c r="N206" s="9" t="s">
        <v>284</v>
      </c>
      <c r="O206" s="9" t="s">
        <v>285</v>
      </c>
      <c r="P206" s="8"/>
    </row>
    <row r="207" spans="1:16" x14ac:dyDescent="0.25">
      <c r="A207" t="s">
        <v>10</v>
      </c>
      <c r="B207" t="s">
        <v>24</v>
      </c>
      <c r="C207" t="s">
        <v>25</v>
      </c>
      <c r="D207" s="6">
        <v>1710</v>
      </c>
      <c r="E207" t="s">
        <v>151</v>
      </c>
      <c r="F207" t="s">
        <v>62</v>
      </c>
      <c r="G207" t="s">
        <v>120</v>
      </c>
      <c r="H207" t="s">
        <v>179</v>
      </c>
      <c r="I207" s="6">
        <v>1</v>
      </c>
      <c r="J207" s="6">
        <v>123</v>
      </c>
      <c r="K207" s="6">
        <v>0</v>
      </c>
      <c r="L207" s="6">
        <v>141</v>
      </c>
      <c r="M207" s="6">
        <v>0</v>
      </c>
      <c r="N207" s="6" t="str">
        <f t="shared" ref="N207:N238" si="14">VLOOKUP(L207,$O$299:$P$303,2,1)</f>
        <v>Percentil 5</v>
      </c>
      <c r="O207" s="6">
        <f t="shared" ref="O207:O238" si="15">_xlfn.RANK.EQ(L207,$L$207:$L$297,0)</f>
        <v>1</v>
      </c>
    </row>
    <row r="208" spans="1:16" x14ac:dyDescent="0.25">
      <c r="A208" t="s">
        <v>10</v>
      </c>
      <c r="B208" t="s">
        <v>31</v>
      </c>
      <c r="C208" t="s">
        <v>32</v>
      </c>
      <c r="D208" s="6">
        <v>1830</v>
      </c>
      <c r="E208" t="s">
        <v>125</v>
      </c>
      <c r="F208" t="s">
        <v>27</v>
      </c>
      <c r="G208" t="s">
        <v>120</v>
      </c>
      <c r="H208" t="s">
        <v>179</v>
      </c>
      <c r="I208" s="6">
        <v>16</v>
      </c>
      <c r="J208" s="6">
        <v>112</v>
      </c>
      <c r="K208" s="6">
        <v>17</v>
      </c>
      <c r="L208" s="6">
        <v>131</v>
      </c>
      <c r="M208" s="6">
        <v>22</v>
      </c>
      <c r="N208" s="6" t="str">
        <f t="shared" si="14"/>
        <v>Percentil 5</v>
      </c>
      <c r="O208" s="6">
        <f t="shared" si="15"/>
        <v>2</v>
      </c>
    </row>
    <row r="209" spans="1:15" x14ac:dyDescent="0.25">
      <c r="A209" t="s">
        <v>10</v>
      </c>
      <c r="B209" t="s">
        <v>11</v>
      </c>
      <c r="C209" t="s">
        <v>12</v>
      </c>
      <c r="D209" s="6">
        <v>1818</v>
      </c>
      <c r="E209" t="s">
        <v>126</v>
      </c>
      <c r="F209" t="s">
        <v>27</v>
      </c>
      <c r="G209" t="s">
        <v>120</v>
      </c>
      <c r="H209" t="s">
        <v>179</v>
      </c>
      <c r="I209" s="6">
        <v>4</v>
      </c>
      <c r="J209" s="6">
        <v>125</v>
      </c>
      <c r="K209" s="6">
        <v>11</v>
      </c>
      <c r="L209" s="6">
        <v>129</v>
      </c>
      <c r="M209" s="6">
        <v>12</v>
      </c>
      <c r="N209" s="6" t="str">
        <f t="shared" si="14"/>
        <v>Percentil 5</v>
      </c>
      <c r="O209" s="6">
        <f t="shared" si="15"/>
        <v>3</v>
      </c>
    </row>
    <row r="210" spans="1:15" x14ac:dyDescent="0.25">
      <c r="A210" t="s">
        <v>10</v>
      </c>
      <c r="B210" t="s">
        <v>16</v>
      </c>
      <c r="C210" t="s">
        <v>17</v>
      </c>
      <c r="D210" s="6">
        <v>9121</v>
      </c>
      <c r="E210" t="s">
        <v>79</v>
      </c>
      <c r="F210" t="s">
        <v>62</v>
      </c>
      <c r="G210" t="s">
        <v>15</v>
      </c>
      <c r="H210" t="s">
        <v>179</v>
      </c>
      <c r="I210" s="6">
        <v>55</v>
      </c>
      <c r="J210" s="6">
        <v>107</v>
      </c>
      <c r="K210" s="6">
        <v>16</v>
      </c>
      <c r="L210" s="6">
        <v>128</v>
      </c>
      <c r="M210" s="6">
        <v>18</v>
      </c>
      <c r="N210" s="6" t="str">
        <f t="shared" si="14"/>
        <v>Percentil 5</v>
      </c>
      <c r="O210" s="6">
        <f t="shared" si="15"/>
        <v>4</v>
      </c>
    </row>
    <row r="211" spans="1:15" x14ac:dyDescent="0.25">
      <c r="A211" t="s">
        <v>10</v>
      </c>
      <c r="B211" t="s">
        <v>64</v>
      </c>
      <c r="C211" t="s">
        <v>65</v>
      </c>
      <c r="D211" s="6">
        <v>9102</v>
      </c>
      <c r="E211" t="s">
        <v>66</v>
      </c>
      <c r="F211" t="s">
        <v>19</v>
      </c>
      <c r="G211" t="s">
        <v>20</v>
      </c>
      <c r="H211" t="s">
        <v>179</v>
      </c>
      <c r="I211" s="6">
        <v>56</v>
      </c>
      <c r="J211" s="6">
        <v>107</v>
      </c>
      <c r="K211" s="6">
        <v>13</v>
      </c>
      <c r="L211" s="6">
        <v>126</v>
      </c>
      <c r="M211" s="6">
        <v>18</v>
      </c>
      <c r="N211" s="6" t="str">
        <f t="shared" si="14"/>
        <v>Percentil 5</v>
      </c>
      <c r="O211" s="6">
        <f t="shared" si="15"/>
        <v>5</v>
      </c>
    </row>
    <row r="212" spans="1:15" x14ac:dyDescent="0.25">
      <c r="A212" t="s">
        <v>10</v>
      </c>
      <c r="B212" t="s">
        <v>11</v>
      </c>
      <c r="C212" t="s">
        <v>12</v>
      </c>
      <c r="D212" s="6">
        <v>1301</v>
      </c>
      <c r="E212" t="s">
        <v>143</v>
      </c>
      <c r="F212" t="s">
        <v>91</v>
      </c>
      <c r="G212" t="s">
        <v>120</v>
      </c>
      <c r="H212" t="s">
        <v>179</v>
      </c>
      <c r="I212" s="6">
        <v>578</v>
      </c>
      <c r="J212" s="6">
        <v>123</v>
      </c>
      <c r="K212" s="6">
        <v>13</v>
      </c>
      <c r="L212" s="6">
        <v>126</v>
      </c>
      <c r="M212" s="6">
        <v>20</v>
      </c>
      <c r="N212" s="6" t="str">
        <f t="shared" si="14"/>
        <v>Percentil 5</v>
      </c>
      <c r="O212" s="6">
        <f t="shared" si="15"/>
        <v>5</v>
      </c>
    </row>
    <row r="213" spans="1:15" x14ac:dyDescent="0.25">
      <c r="A213" t="s">
        <v>10</v>
      </c>
      <c r="B213" t="s">
        <v>11</v>
      </c>
      <c r="C213" t="s">
        <v>12</v>
      </c>
      <c r="D213" s="6">
        <v>3826</v>
      </c>
      <c r="E213" t="s">
        <v>34</v>
      </c>
      <c r="F213" t="s">
        <v>27</v>
      </c>
      <c r="G213" t="s">
        <v>20</v>
      </c>
      <c r="H213" t="s">
        <v>179</v>
      </c>
      <c r="I213" s="6">
        <v>6</v>
      </c>
      <c r="J213" s="6">
        <v>111</v>
      </c>
      <c r="K213" s="6">
        <v>18</v>
      </c>
      <c r="L213" s="6">
        <v>125</v>
      </c>
      <c r="M213" s="6">
        <v>16</v>
      </c>
      <c r="N213" s="6" t="str">
        <f t="shared" si="14"/>
        <v>Percentil 5</v>
      </c>
      <c r="O213" s="6">
        <f t="shared" si="15"/>
        <v>7</v>
      </c>
    </row>
    <row r="214" spans="1:15" x14ac:dyDescent="0.25">
      <c r="A214" t="s">
        <v>10</v>
      </c>
      <c r="B214" t="s">
        <v>84</v>
      </c>
      <c r="C214" t="s">
        <v>85</v>
      </c>
      <c r="D214" s="6">
        <v>2720</v>
      </c>
      <c r="E214" t="s">
        <v>86</v>
      </c>
      <c r="F214" t="s">
        <v>62</v>
      </c>
      <c r="G214" t="s">
        <v>15</v>
      </c>
      <c r="H214" t="s">
        <v>179</v>
      </c>
      <c r="I214" s="6">
        <v>1</v>
      </c>
      <c r="J214" s="6">
        <v>114</v>
      </c>
      <c r="K214" s="6">
        <v>0</v>
      </c>
      <c r="L214" s="6">
        <v>124</v>
      </c>
      <c r="M214" s="6">
        <v>0</v>
      </c>
      <c r="N214" s="6" t="str">
        <f t="shared" si="14"/>
        <v>Percentil 5</v>
      </c>
      <c r="O214" s="6">
        <f t="shared" si="15"/>
        <v>8</v>
      </c>
    </row>
    <row r="215" spans="1:15" x14ac:dyDescent="0.25">
      <c r="A215" t="s">
        <v>10</v>
      </c>
      <c r="B215" t="s">
        <v>24</v>
      </c>
      <c r="C215" t="s">
        <v>25</v>
      </c>
      <c r="D215" s="6">
        <v>1201</v>
      </c>
      <c r="E215" t="s">
        <v>127</v>
      </c>
      <c r="F215" t="s">
        <v>113</v>
      </c>
      <c r="G215" t="s">
        <v>120</v>
      </c>
      <c r="H215" t="s">
        <v>179</v>
      </c>
      <c r="I215" s="6">
        <v>17</v>
      </c>
      <c r="J215" s="6">
        <v>114</v>
      </c>
      <c r="K215" s="6">
        <v>16</v>
      </c>
      <c r="L215" s="6">
        <v>121</v>
      </c>
      <c r="M215" s="6">
        <v>15</v>
      </c>
      <c r="N215" s="6" t="str">
        <f t="shared" si="14"/>
        <v>Percentil 5</v>
      </c>
      <c r="O215" s="6">
        <f t="shared" si="15"/>
        <v>9</v>
      </c>
    </row>
    <row r="216" spans="1:15" x14ac:dyDescent="0.25">
      <c r="A216" t="s">
        <v>10</v>
      </c>
      <c r="B216" t="s">
        <v>11</v>
      </c>
      <c r="C216" t="s">
        <v>12</v>
      </c>
      <c r="D216" s="6">
        <v>1835</v>
      </c>
      <c r="E216" t="s">
        <v>130</v>
      </c>
      <c r="F216" t="s">
        <v>27</v>
      </c>
      <c r="G216" t="s">
        <v>120</v>
      </c>
      <c r="H216" t="s">
        <v>179</v>
      </c>
      <c r="I216" s="6">
        <v>19</v>
      </c>
      <c r="J216" s="6">
        <v>112</v>
      </c>
      <c r="K216" s="6">
        <v>15</v>
      </c>
      <c r="L216" s="6">
        <v>121</v>
      </c>
      <c r="M216" s="6">
        <v>17</v>
      </c>
      <c r="N216" s="6" t="str">
        <f t="shared" si="14"/>
        <v>Percentil 5</v>
      </c>
      <c r="O216" s="6">
        <f t="shared" si="15"/>
        <v>9</v>
      </c>
    </row>
    <row r="217" spans="1:15" x14ac:dyDescent="0.25">
      <c r="A217" s="10" t="s">
        <v>10</v>
      </c>
      <c r="B217" s="10" t="s">
        <v>155</v>
      </c>
      <c r="C217" s="10" t="s">
        <v>156</v>
      </c>
      <c r="D217" s="11">
        <v>1111</v>
      </c>
      <c r="E217" s="10" t="s">
        <v>157</v>
      </c>
      <c r="F217" s="10" t="s">
        <v>19</v>
      </c>
      <c r="G217" s="10" t="s">
        <v>120</v>
      </c>
      <c r="H217" s="10" t="s">
        <v>179</v>
      </c>
      <c r="I217" s="11">
        <v>241</v>
      </c>
      <c r="J217" s="11">
        <v>114</v>
      </c>
      <c r="K217" s="11">
        <v>16</v>
      </c>
      <c r="L217" s="11">
        <v>120</v>
      </c>
      <c r="M217" s="11">
        <v>22</v>
      </c>
      <c r="N217" s="11" t="str">
        <f t="shared" si="14"/>
        <v>Percentil 5</v>
      </c>
      <c r="O217" s="11">
        <f t="shared" si="15"/>
        <v>11</v>
      </c>
    </row>
    <row r="218" spans="1:15" x14ac:dyDescent="0.25">
      <c r="A218" t="s">
        <v>10</v>
      </c>
      <c r="B218" t="s">
        <v>11</v>
      </c>
      <c r="C218" t="s">
        <v>12</v>
      </c>
      <c r="D218" s="6">
        <v>1117</v>
      </c>
      <c r="E218" t="s">
        <v>148</v>
      </c>
      <c r="F218" t="s">
        <v>19</v>
      </c>
      <c r="G218" t="s">
        <v>120</v>
      </c>
      <c r="H218" t="s">
        <v>179</v>
      </c>
      <c r="I218" s="6">
        <v>15</v>
      </c>
      <c r="J218" s="6">
        <v>109</v>
      </c>
      <c r="K218" s="6">
        <v>17</v>
      </c>
      <c r="L218" s="6">
        <v>119</v>
      </c>
      <c r="M218" s="6">
        <v>21</v>
      </c>
      <c r="N218" s="6" t="str">
        <f t="shared" si="14"/>
        <v>Percentil 5</v>
      </c>
      <c r="O218" s="6">
        <f t="shared" si="15"/>
        <v>12</v>
      </c>
    </row>
    <row r="219" spans="1:15" x14ac:dyDescent="0.25">
      <c r="A219" t="s">
        <v>10</v>
      </c>
      <c r="B219" t="s">
        <v>11</v>
      </c>
      <c r="C219" t="s">
        <v>12</v>
      </c>
      <c r="D219" s="6">
        <v>4108</v>
      </c>
      <c r="E219" t="s">
        <v>69</v>
      </c>
      <c r="F219" t="s">
        <v>19</v>
      </c>
      <c r="G219" t="s">
        <v>15</v>
      </c>
      <c r="H219" t="s">
        <v>179</v>
      </c>
      <c r="I219" s="6">
        <v>194</v>
      </c>
      <c r="J219" s="6">
        <v>114</v>
      </c>
      <c r="K219" s="6">
        <v>16</v>
      </c>
      <c r="L219" s="6">
        <v>118</v>
      </c>
      <c r="M219" s="6">
        <v>21</v>
      </c>
      <c r="N219" s="6" t="str">
        <f t="shared" si="14"/>
        <v>Percentil 5</v>
      </c>
      <c r="O219" s="6">
        <f t="shared" si="15"/>
        <v>13</v>
      </c>
    </row>
    <row r="220" spans="1:15" x14ac:dyDescent="0.25">
      <c r="A220" t="s">
        <v>10</v>
      </c>
      <c r="B220" t="s">
        <v>11</v>
      </c>
      <c r="C220" t="s">
        <v>12</v>
      </c>
      <c r="D220" s="6">
        <v>3808</v>
      </c>
      <c r="E220" t="s">
        <v>38</v>
      </c>
      <c r="F220" t="s">
        <v>27</v>
      </c>
      <c r="G220" t="s">
        <v>20</v>
      </c>
      <c r="H220" t="s">
        <v>179</v>
      </c>
      <c r="I220" s="6">
        <v>34</v>
      </c>
      <c r="J220" s="6">
        <v>118</v>
      </c>
      <c r="K220" s="6">
        <v>14</v>
      </c>
      <c r="L220" s="6">
        <v>116</v>
      </c>
      <c r="M220" s="6">
        <v>21</v>
      </c>
      <c r="N220" s="6" t="str">
        <f t="shared" si="14"/>
        <v>Percentil 5</v>
      </c>
      <c r="O220" s="6">
        <f t="shared" si="15"/>
        <v>14</v>
      </c>
    </row>
    <row r="221" spans="1:15" x14ac:dyDescent="0.25">
      <c r="A221" t="s">
        <v>10</v>
      </c>
      <c r="B221" t="s">
        <v>11</v>
      </c>
      <c r="C221" t="s">
        <v>12</v>
      </c>
      <c r="D221" s="6">
        <v>2905</v>
      </c>
      <c r="E221" t="s">
        <v>13</v>
      </c>
      <c r="F221" t="s">
        <v>14</v>
      </c>
      <c r="G221" t="s">
        <v>15</v>
      </c>
      <c r="H221" t="s">
        <v>179</v>
      </c>
      <c r="I221" s="6">
        <v>14</v>
      </c>
      <c r="J221" s="6">
        <v>107</v>
      </c>
      <c r="K221" s="6">
        <v>16</v>
      </c>
      <c r="L221" s="6">
        <v>115</v>
      </c>
      <c r="M221" s="6">
        <v>19</v>
      </c>
      <c r="N221" s="6" t="str">
        <f t="shared" si="14"/>
        <v>Percentil 5</v>
      </c>
      <c r="O221" s="6">
        <f t="shared" si="15"/>
        <v>15</v>
      </c>
    </row>
    <row r="222" spans="1:15" x14ac:dyDescent="0.25">
      <c r="A222" t="s">
        <v>10</v>
      </c>
      <c r="B222" t="s">
        <v>81</v>
      </c>
      <c r="C222" t="s">
        <v>82</v>
      </c>
      <c r="D222" s="6">
        <v>2743</v>
      </c>
      <c r="E222" t="s">
        <v>83</v>
      </c>
      <c r="F222" t="s">
        <v>62</v>
      </c>
      <c r="G222" t="s">
        <v>15</v>
      </c>
      <c r="H222" t="s">
        <v>179</v>
      </c>
      <c r="I222" s="6">
        <v>22</v>
      </c>
      <c r="J222" s="6">
        <v>114</v>
      </c>
      <c r="K222" s="6">
        <v>18</v>
      </c>
      <c r="L222" s="6">
        <v>113</v>
      </c>
      <c r="M222" s="6">
        <v>24</v>
      </c>
      <c r="N222" s="6" t="str">
        <f t="shared" si="14"/>
        <v>Percentil 5</v>
      </c>
      <c r="O222" s="6">
        <f t="shared" si="15"/>
        <v>16</v>
      </c>
    </row>
    <row r="223" spans="1:15" x14ac:dyDescent="0.25">
      <c r="A223" t="s">
        <v>10</v>
      </c>
      <c r="B223" t="s">
        <v>92</v>
      </c>
      <c r="C223" t="s">
        <v>36</v>
      </c>
      <c r="D223" s="6">
        <v>3117</v>
      </c>
      <c r="E223" t="s">
        <v>93</v>
      </c>
      <c r="F223" t="s">
        <v>19</v>
      </c>
      <c r="G223" t="s">
        <v>15</v>
      </c>
      <c r="H223" t="s">
        <v>179</v>
      </c>
      <c r="I223" s="6">
        <v>92</v>
      </c>
      <c r="J223" s="6">
        <v>101</v>
      </c>
      <c r="K223" s="6">
        <v>18</v>
      </c>
      <c r="L223" s="6">
        <v>113</v>
      </c>
      <c r="M223" s="6">
        <v>23</v>
      </c>
      <c r="N223" s="6" t="str">
        <f t="shared" si="14"/>
        <v>Percentil 5</v>
      </c>
      <c r="O223" s="6">
        <f t="shared" si="15"/>
        <v>16</v>
      </c>
    </row>
    <row r="224" spans="1:15" x14ac:dyDescent="0.25">
      <c r="A224" t="s">
        <v>10</v>
      </c>
      <c r="B224" t="s">
        <v>101</v>
      </c>
      <c r="C224" t="s">
        <v>102</v>
      </c>
      <c r="D224" s="6">
        <v>3102</v>
      </c>
      <c r="E224" t="s">
        <v>103</v>
      </c>
      <c r="F224" t="s">
        <v>19</v>
      </c>
      <c r="G224" t="s">
        <v>20</v>
      </c>
      <c r="H224" t="s">
        <v>179</v>
      </c>
      <c r="I224" s="6">
        <v>1</v>
      </c>
      <c r="J224" s="6">
        <v>126</v>
      </c>
      <c r="K224" s="6">
        <v>0</v>
      </c>
      <c r="L224" s="6">
        <v>113</v>
      </c>
      <c r="M224" s="6">
        <v>0</v>
      </c>
      <c r="N224" s="6" t="str">
        <f t="shared" si="14"/>
        <v>Percentil 5</v>
      </c>
      <c r="O224" s="6">
        <f t="shared" si="15"/>
        <v>16</v>
      </c>
    </row>
    <row r="225" spans="1:15" x14ac:dyDescent="0.25">
      <c r="A225" t="s">
        <v>10</v>
      </c>
      <c r="B225" t="s">
        <v>31</v>
      </c>
      <c r="C225" t="s">
        <v>32</v>
      </c>
      <c r="D225" s="6">
        <v>1203</v>
      </c>
      <c r="E225" t="s">
        <v>142</v>
      </c>
      <c r="F225" t="s">
        <v>113</v>
      </c>
      <c r="G225" t="s">
        <v>120</v>
      </c>
      <c r="H225" t="s">
        <v>179</v>
      </c>
      <c r="I225" s="6">
        <v>266</v>
      </c>
      <c r="J225" s="6">
        <v>110</v>
      </c>
      <c r="K225" s="6">
        <v>17</v>
      </c>
      <c r="L225" s="6">
        <v>113</v>
      </c>
      <c r="M225" s="6">
        <v>23</v>
      </c>
      <c r="N225" s="6" t="str">
        <f t="shared" si="14"/>
        <v>Percentil 5</v>
      </c>
      <c r="O225" s="6">
        <f t="shared" si="15"/>
        <v>16</v>
      </c>
    </row>
    <row r="226" spans="1:15" x14ac:dyDescent="0.25">
      <c r="A226" t="s">
        <v>10</v>
      </c>
      <c r="B226" t="s">
        <v>11</v>
      </c>
      <c r="C226" t="s">
        <v>12</v>
      </c>
      <c r="D226" s="6">
        <v>5802</v>
      </c>
      <c r="E226" t="s">
        <v>144</v>
      </c>
      <c r="F226" t="s">
        <v>27</v>
      </c>
      <c r="G226" t="s">
        <v>120</v>
      </c>
      <c r="H226" t="s">
        <v>179</v>
      </c>
      <c r="I226" s="6">
        <v>880</v>
      </c>
      <c r="J226" s="6">
        <v>111</v>
      </c>
      <c r="K226" s="6">
        <v>15</v>
      </c>
      <c r="L226" s="6">
        <v>113</v>
      </c>
      <c r="M226" s="6">
        <v>21</v>
      </c>
      <c r="N226" s="6" t="str">
        <f t="shared" si="14"/>
        <v>Percentil 5</v>
      </c>
      <c r="O226" s="6">
        <f t="shared" si="15"/>
        <v>16</v>
      </c>
    </row>
    <row r="227" spans="1:15" x14ac:dyDescent="0.25">
      <c r="A227" t="s">
        <v>10</v>
      </c>
      <c r="B227" t="s">
        <v>59</v>
      </c>
      <c r="C227" t="s">
        <v>60</v>
      </c>
      <c r="D227" s="6">
        <v>4709</v>
      </c>
      <c r="E227" t="s">
        <v>61</v>
      </c>
      <c r="F227" t="s">
        <v>62</v>
      </c>
      <c r="G227" t="s">
        <v>42</v>
      </c>
      <c r="H227" t="s">
        <v>179</v>
      </c>
      <c r="I227" s="6">
        <v>5</v>
      </c>
      <c r="J227" s="6">
        <v>100</v>
      </c>
      <c r="K227" s="6">
        <v>7</v>
      </c>
      <c r="L227" s="6">
        <v>112</v>
      </c>
      <c r="M227" s="6">
        <v>26</v>
      </c>
      <c r="N227" s="6" t="str">
        <f t="shared" si="14"/>
        <v>Percentil 4</v>
      </c>
      <c r="O227" s="6">
        <f t="shared" si="15"/>
        <v>21</v>
      </c>
    </row>
    <row r="228" spans="1:15" x14ac:dyDescent="0.25">
      <c r="A228" t="s">
        <v>10</v>
      </c>
      <c r="B228" t="s">
        <v>11</v>
      </c>
      <c r="C228" t="s">
        <v>12</v>
      </c>
      <c r="D228" s="6">
        <v>2728</v>
      </c>
      <c r="E228" t="s">
        <v>80</v>
      </c>
      <c r="F228" t="s">
        <v>62</v>
      </c>
      <c r="G228" t="s">
        <v>15</v>
      </c>
      <c r="H228" t="s">
        <v>179</v>
      </c>
      <c r="I228" s="6">
        <v>15</v>
      </c>
      <c r="J228" s="6">
        <v>111</v>
      </c>
      <c r="K228" s="6">
        <v>11</v>
      </c>
      <c r="L228" s="6">
        <v>112</v>
      </c>
      <c r="M228" s="6">
        <v>19</v>
      </c>
      <c r="N228" s="6" t="str">
        <f t="shared" si="14"/>
        <v>Percentil 4</v>
      </c>
      <c r="O228" s="6">
        <f t="shared" si="15"/>
        <v>21</v>
      </c>
    </row>
    <row r="229" spans="1:15" x14ac:dyDescent="0.25">
      <c r="A229" t="s">
        <v>10</v>
      </c>
      <c r="B229" t="s">
        <v>24</v>
      </c>
      <c r="C229" t="s">
        <v>25</v>
      </c>
      <c r="D229" s="6">
        <v>2721</v>
      </c>
      <c r="E229" t="s">
        <v>87</v>
      </c>
      <c r="F229" t="s">
        <v>62</v>
      </c>
      <c r="G229" t="s">
        <v>15</v>
      </c>
      <c r="H229" t="s">
        <v>179</v>
      </c>
      <c r="I229" s="6">
        <v>9</v>
      </c>
      <c r="J229" s="6">
        <v>103</v>
      </c>
      <c r="K229" s="6">
        <v>17</v>
      </c>
      <c r="L229" s="6">
        <v>112</v>
      </c>
      <c r="M229" s="6">
        <v>24</v>
      </c>
      <c r="N229" s="6" t="str">
        <f t="shared" si="14"/>
        <v>Percentil 4</v>
      </c>
      <c r="O229" s="6">
        <f t="shared" si="15"/>
        <v>21</v>
      </c>
    </row>
    <row r="230" spans="1:15" x14ac:dyDescent="0.25">
      <c r="A230" t="s">
        <v>10</v>
      </c>
      <c r="B230" t="s">
        <v>11</v>
      </c>
      <c r="C230" t="s">
        <v>12</v>
      </c>
      <c r="D230" s="6">
        <v>1121</v>
      </c>
      <c r="E230" t="s">
        <v>161</v>
      </c>
      <c r="F230" t="s">
        <v>19</v>
      </c>
      <c r="G230" t="s">
        <v>120</v>
      </c>
      <c r="H230" t="s">
        <v>179</v>
      </c>
      <c r="I230" s="6">
        <v>69</v>
      </c>
      <c r="J230" s="6">
        <v>113</v>
      </c>
      <c r="K230" s="6">
        <v>15</v>
      </c>
      <c r="L230" s="6">
        <v>112</v>
      </c>
      <c r="M230" s="6">
        <v>20</v>
      </c>
      <c r="N230" s="6" t="str">
        <f t="shared" si="14"/>
        <v>Percentil 4</v>
      </c>
      <c r="O230" s="6">
        <f t="shared" si="15"/>
        <v>21</v>
      </c>
    </row>
    <row r="231" spans="1:15" x14ac:dyDescent="0.25">
      <c r="A231" t="s">
        <v>10</v>
      </c>
      <c r="B231" t="s">
        <v>16</v>
      </c>
      <c r="C231" t="s">
        <v>17</v>
      </c>
      <c r="D231" s="6">
        <v>1834</v>
      </c>
      <c r="E231" t="s">
        <v>140</v>
      </c>
      <c r="F231" t="s">
        <v>27</v>
      </c>
      <c r="G231" t="s">
        <v>120</v>
      </c>
      <c r="H231" t="s">
        <v>179</v>
      </c>
      <c r="I231" s="6">
        <v>55</v>
      </c>
      <c r="J231" s="6">
        <v>102</v>
      </c>
      <c r="K231" s="6">
        <v>16</v>
      </c>
      <c r="L231" s="6">
        <v>111</v>
      </c>
      <c r="M231" s="6">
        <v>22</v>
      </c>
      <c r="N231" s="6" t="str">
        <f t="shared" si="14"/>
        <v>Percentil 4</v>
      </c>
      <c r="O231" s="6">
        <f t="shared" si="15"/>
        <v>25</v>
      </c>
    </row>
    <row r="232" spans="1:15" x14ac:dyDescent="0.25">
      <c r="A232" t="s">
        <v>10</v>
      </c>
      <c r="B232" t="s">
        <v>11</v>
      </c>
      <c r="C232" t="s">
        <v>12</v>
      </c>
      <c r="D232" s="6">
        <v>1801</v>
      </c>
      <c r="E232" t="s">
        <v>147</v>
      </c>
      <c r="F232" t="s">
        <v>27</v>
      </c>
      <c r="G232" t="s">
        <v>120</v>
      </c>
      <c r="H232" t="s">
        <v>179</v>
      </c>
      <c r="I232" s="6">
        <v>66</v>
      </c>
      <c r="J232" s="6">
        <v>106</v>
      </c>
      <c r="K232" s="6">
        <v>14</v>
      </c>
      <c r="L232" s="6">
        <v>111</v>
      </c>
      <c r="M232" s="6">
        <v>20</v>
      </c>
      <c r="N232" s="6" t="str">
        <f t="shared" si="14"/>
        <v>Percentil 4</v>
      </c>
      <c r="O232" s="6">
        <f t="shared" si="15"/>
        <v>25</v>
      </c>
    </row>
    <row r="233" spans="1:15" x14ac:dyDescent="0.25">
      <c r="A233" t="s">
        <v>10</v>
      </c>
      <c r="B233" t="s">
        <v>31</v>
      </c>
      <c r="C233" t="s">
        <v>32</v>
      </c>
      <c r="D233" s="6">
        <v>1805</v>
      </c>
      <c r="E233" t="s">
        <v>152</v>
      </c>
      <c r="F233" t="s">
        <v>27</v>
      </c>
      <c r="G233" t="s">
        <v>120</v>
      </c>
      <c r="H233" t="s">
        <v>179</v>
      </c>
      <c r="I233" s="6">
        <v>31</v>
      </c>
      <c r="J233" s="6">
        <v>106</v>
      </c>
      <c r="K233" s="6">
        <v>16</v>
      </c>
      <c r="L233" s="6">
        <v>111</v>
      </c>
      <c r="M233" s="6">
        <v>21</v>
      </c>
      <c r="N233" s="6" t="str">
        <f t="shared" si="14"/>
        <v>Percentil 4</v>
      </c>
      <c r="O233" s="6">
        <f t="shared" si="15"/>
        <v>25</v>
      </c>
    </row>
    <row r="234" spans="1:15" x14ac:dyDescent="0.25">
      <c r="A234" t="s">
        <v>10</v>
      </c>
      <c r="B234" t="s">
        <v>35</v>
      </c>
      <c r="C234" t="s">
        <v>36</v>
      </c>
      <c r="D234" s="6">
        <v>2842</v>
      </c>
      <c r="E234" t="s">
        <v>55</v>
      </c>
      <c r="F234" t="s">
        <v>27</v>
      </c>
      <c r="G234" t="s">
        <v>15</v>
      </c>
      <c r="H234" t="s">
        <v>179</v>
      </c>
      <c r="I234" s="6">
        <v>8</v>
      </c>
      <c r="J234" s="6">
        <v>96</v>
      </c>
      <c r="K234" s="6">
        <v>20</v>
      </c>
      <c r="L234" s="6">
        <v>110</v>
      </c>
      <c r="M234" s="6">
        <v>31</v>
      </c>
      <c r="N234" s="6" t="str">
        <f t="shared" si="14"/>
        <v>Percentil 4</v>
      </c>
      <c r="O234" s="6">
        <f t="shared" si="15"/>
        <v>28</v>
      </c>
    </row>
    <row r="235" spans="1:15" x14ac:dyDescent="0.25">
      <c r="A235" t="s">
        <v>10</v>
      </c>
      <c r="B235" t="s">
        <v>11</v>
      </c>
      <c r="C235" t="s">
        <v>12</v>
      </c>
      <c r="D235" s="6">
        <v>9914</v>
      </c>
      <c r="E235" t="s">
        <v>58</v>
      </c>
      <c r="F235" t="s">
        <v>27</v>
      </c>
      <c r="G235" t="s">
        <v>15</v>
      </c>
      <c r="H235" t="s">
        <v>179</v>
      </c>
      <c r="I235" s="6">
        <v>3</v>
      </c>
      <c r="J235" s="6">
        <v>113</v>
      </c>
      <c r="K235" s="6">
        <v>16</v>
      </c>
      <c r="L235" s="6">
        <v>110</v>
      </c>
      <c r="M235" s="6">
        <v>25</v>
      </c>
      <c r="N235" s="6" t="str">
        <f t="shared" si="14"/>
        <v>Percentil 4</v>
      </c>
      <c r="O235" s="6">
        <f t="shared" si="15"/>
        <v>28</v>
      </c>
    </row>
    <row r="236" spans="1:15" x14ac:dyDescent="0.25">
      <c r="A236" t="s">
        <v>10</v>
      </c>
      <c r="B236" t="s">
        <v>24</v>
      </c>
      <c r="C236" t="s">
        <v>25</v>
      </c>
      <c r="D236" s="6">
        <v>3302</v>
      </c>
      <c r="E236" t="s">
        <v>107</v>
      </c>
      <c r="F236" t="s">
        <v>91</v>
      </c>
      <c r="G236" t="s">
        <v>15</v>
      </c>
      <c r="H236" t="s">
        <v>179</v>
      </c>
      <c r="I236" s="6">
        <v>437</v>
      </c>
      <c r="J236" s="6">
        <v>106</v>
      </c>
      <c r="K236" s="6">
        <v>18</v>
      </c>
      <c r="L236" s="6">
        <v>110</v>
      </c>
      <c r="M236" s="6">
        <v>23</v>
      </c>
      <c r="N236" s="6" t="str">
        <f t="shared" si="14"/>
        <v>Percentil 4</v>
      </c>
      <c r="O236" s="6">
        <f t="shared" si="15"/>
        <v>28</v>
      </c>
    </row>
    <row r="237" spans="1:15" x14ac:dyDescent="0.25">
      <c r="A237" t="s">
        <v>10</v>
      </c>
      <c r="B237" t="s">
        <v>24</v>
      </c>
      <c r="C237" t="s">
        <v>25</v>
      </c>
      <c r="D237" s="6">
        <v>2209</v>
      </c>
      <c r="E237" t="s">
        <v>114</v>
      </c>
      <c r="F237" t="s">
        <v>113</v>
      </c>
      <c r="G237" t="s">
        <v>15</v>
      </c>
      <c r="H237" t="s">
        <v>179</v>
      </c>
      <c r="I237" s="6">
        <v>127</v>
      </c>
      <c r="J237" s="6">
        <v>109</v>
      </c>
      <c r="K237" s="6">
        <v>15</v>
      </c>
      <c r="L237" s="6">
        <v>109</v>
      </c>
      <c r="M237" s="6">
        <v>23</v>
      </c>
      <c r="N237" s="6" t="str">
        <f t="shared" si="14"/>
        <v>Percentil 4</v>
      </c>
      <c r="O237" s="6">
        <f t="shared" si="15"/>
        <v>31</v>
      </c>
    </row>
    <row r="238" spans="1:15" x14ac:dyDescent="0.25">
      <c r="A238" t="s">
        <v>10</v>
      </c>
      <c r="B238" t="s">
        <v>131</v>
      </c>
      <c r="C238" t="s">
        <v>29</v>
      </c>
      <c r="D238" s="6">
        <v>1207</v>
      </c>
      <c r="E238" t="s">
        <v>141</v>
      </c>
      <c r="F238" t="s">
        <v>113</v>
      </c>
      <c r="G238" t="s">
        <v>120</v>
      </c>
      <c r="H238" t="s">
        <v>179</v>
      </c>
      <c r="I238" s="6">
        <v>59</v>
      </c>
      <c r="J238" s="6">
        <v>109</v>
      </c>
      <c r="K238" s="6">
        <v>14</v>
      </c>
      <c r="L238" s="6">
        <v>109</v>
      </c>
      <c r="M238" s="6">
        <v>18</v>
      </c>
      <c r="N238" s="6" t="str">
        <f t="shared" si="14"/>
        <v>Percentil 4</v>
      </c>
      <c r="O238" s="6">
        <f t="shared" si="15"/>
        <v>31</v>
      </c>
    </row>
    <row r="239" spans="1:15" x14ac:dyDescent="0.25">
      <c r="A239" t="s">
        <v>10</v>
      </c>
      <c r="B239" t="s">
        <v>47</v>
      </c>
      <c r="C239" t="s">
        <v>48</v>
      </c>
      <c r="D239" s="6">
        <v>3817</v>
      </c>
      <c r="E239" t="s">
        <v>49</v>
      </c>
      <c r="F239" t="s">
        <v>27</v>
      </c>
      <c r="G239" t="s">
        <v>15</v>
      </c>
      <c r="H239" t="s">
        <v>179</v>
      </c>
      <c r="I239" s="6">
        <v>8</v>
      </c>
      <c r="J239" s="6">
        <v>104</v>
      </c>
      <c r="K239" s="6">
        <v>16</v>
      </c>
      <c r="L239" s="6">
        <v>108</v>
      </c>
      <c r="M239" s="6">
        <v>21</v>
      </c>
      <c r="N239" s="6" t="str">
        <f t="shared" ref="N239:N270" si="16">VLOOKUP(L239,$O$299:$P$303,2,1)</f>
        <v>Percentil 4</v>
      </c>
      <c r="O239" s="6">
        <f t="shared" ref="O239:O270" si="17">_xlfn.RANK.EQ(L239,$L$207:$L$297,0)</f>
        <v>33</v>
      </c>
    </row>
    <row r="240" spans="1:15" x14ac:dyDescent="0.25">
      <c r="A240" t="s">
        <v>10</v>
      </c>
      <c r="B240" t="s">
        <v>11</v>
      </c>
      <c r="C240" t="s">
        <v>12</v>
      </c>
      <c r="D240" s="6">
        <v>2829</v>
      </c>
      <c r="E240" t="s">
        <v>54</v>
      </c>
      <c r="F240" t="s">
        <v>27</v>
      </c>
      <c r="G240" t="s">
        <v>15</v>
      </c>
      <c r="H240" t="s">
        <v>179</v>
      </c>
      <c r="I240" s="6">
        <v>61</v>
      </c>
      <c r="J240" s="6">
        <v>107</v>
      </c>
      <c r="K240" s="6">
        <v>16</v>
      </c>
      <c r="L240" s="6">
        <v>108</v>
      </c>
      <c r="M240" s="6">
        <v>22</v>
      </c>
      <c r="N240" s="6" t="str">
        <f t="shared" si="16"/>
        <v>Percentil 4</v>
      </c>
      <c r="O240" s="6">
        <f t="shared" si="17"/>
        <v>33</v>
      </c>
    </row>
    <row r="241" spans="1:15" x14ac:dyDescent="0.25">
      <c r="A241" t="s">
        <v>10</v>
      </c>
      <c r="B241" t="s">
        <v>117</v>
      </c>
      <c r="C241" t="s">
        <v>111</v>
      </c>
      <c r="D241" s="6">
        <v>3201</v>
      </c>
      <c r="E241" t="s">
        <v>118</v>
      </c>
      <c r="F241" t="s">
        <v>113</v>
      </c>
      <c r="G241" t="s">
        <v>20</v>
      </c>
      <c r="H241" t="s">
        <v>179</v>
      </c>
      <c r="I241" s="6">
        <v>1034</v>
      </c>
      <c r="J241" s="6">
        <v>107</v>
      </c>
      <c r="K241" s="6">
        <v>16</v>
      </c>
      <c r="L241" s="6">
        <v>108</v>
      </c>
      <c r="M241" s="6">
        <v>22</v>
      </c>
      <c r="N241" s="6" t="str">
        <f t="shared" si="16"/>
        <v>Percentil 4</v>
      </c>
      <c r="O241" s="6">
        <f t="shared" si="17"/>
        <v>33</v>
      </c>
    </row>
    <row r="242" spans="1:15" x14ac:dyDescent="0.25">
      <c r="A242" t="s">
        <v>10</v>
      </c>
      <c r="B242" t="s">
        <v>35</v>
      </c>
      <c r="C242" t="s">
        <v>36</v>
      </c>
      <c r="D242" s="6">
        <v>3821</v>
      </c>
      <c r="E242" t="s">
        <v>37</v>
      </c>
      <c r="F242" t="s">
        <v>27</v>
      </c>
      <c r="G242" t="s">
        <v>20</v>
      </c>
      <c r="H242" t="s">
        <v>179</v>
      </c>
      <c r="I242" s="6">
        <v>109</v>
      </c>
      <c r="J242" s="6">
        <v>103</v>
      </c>
      <c r="K242" s="6">
        <v>16</v>
      </c>
      <c r="L242" s="6">
        <v>107</v>
      </c>
      <c r="M242" s="6">
        <v>26</v>
      </c>
      <c r="N242" s="6" t="str">
        <f t="shared" si="16"/>
        <v>Percentil 4</v>
      </c>
      <c r="O242" s="6">
        <f t="shared" si="17"/>
        <v>36</v>
      </c>
    </row>
    <row r="243" spans="1:15" x14ac:dyDescent="0.25">
      <c r="A243" t="s">
        <v>10</v>
      </c>
      <c r="B243" t="s">
        <v>11</v>
      </c>
      <c r="C243" t="s">
        <v>12</v>
      </c>
      <c r="D243" s="6">
        <v>3819</v>
      </c>
      <c r="E243" t="s">
        <v>40</v>
      </c>
      <c r="F243" t="s">
        <v>27</v>
      </c>
      <c r="G243" t="s">
        <v>20</v>
      </c>
      <c r="H243" t="s">
        <v>179</v>
      </c>
      <c r="I243" s="6">
        <v>48</v>
      </c>
      <c r="J243" s="6">
        <v>108</v>
      </c>
      <c r="K243" s="6">
        <v>14</v>
      </c>
      <c r="L243" s="6">
        <v>107</v>
      </c>
      <c r="M243" s="6">
        <v>21</v>
      </c>
      <c r="N243" s="6" t="str">
        <f t="shared" si="16"/>
        <v>Percentil 4</v>
      </c>
      <c r="O243" s="6">
        <f t="shared" si="17"/>
        <v>36</v>
      </c>
    </row>
    <row r="244" spans="1:15" x14ac:dyDescent="0.25">
      <c r="A244" t="s">
        <v>10</v>
      </c>
      <c r="B244" t="s">
        <v>11</v>
      </c>
      <c r="C244" t="s">
        <v>12</v>
      </c>
      <c r="D244" s="6">
        <v>4813</v>
      </c>
      <c r="E244" t="s">
        <v>41</v>
      </c>
      <c r="F244" t="s">
        <v>27</v>
      </c>
      <c r="G244" t="s">
        <v>42</v>
      </c>
      <c r="H244" t="s">
        <v>179</v>
      </c>
      <c r="I244" s="6">
        <v>217</v>
      </c>
      <c r="J244" s="6">
        <v>103</v>
      </c>
      <c r="K244" s="6">
        <v>18</v>
      </c>
      <c r="L244" s="6">
        <v>107</v>
      </c>
      <c r="M244" s="6">
        <v>22</v>
      </c>
      <c r="N244" s="6" t="str">
        <f t="shared" si="16"/>
        <v>Percentil 4</v>
      </c>
      <c r="O244" s="6">
        <f t="shared" si="17"/>
        <v>36</v>
      </c>
    </row>
    <row r="245" spans="1:15" x14ac:dyDescent="0.25">
      <c r="A245" t="s">
        <v>10</v>
      </c>
      <c r="B245" t="s">
        <v>24</v>
      </c>
      <c r="C245" t="s">
        <v>25</v>
      </c>
      <c r="D245" s="6">
        <v>2749</v>
      </c>
      <c r="E245" t="s">
        <v>95</v>
      </c>
      <c r="F245" t="s">
        <v>62</v>
      </c>
      <c r="G245" t="s">
        <v>15</v>
      </c>
      <c r="H245" t="s">
        <v>179</v>
      </c>
      <c r="I245" s="6">
        <v>2</v>
      </c>
      <c r="J245" s="6">
        <v>119</v>
      </c>
      <c r="K245" s="6">
        <v>12</v>
      </c>
      <c r="L245" s="6">
        <v>107</v>
      </c>
      <c r="M245" s="6">
        <v>5</v>
      </c>
      <c r="N245" s="6" t="str">
        <f t="shared" si="16"/>
        <v>Percentil 4</v>
      </c>
      <c r="O245" s="6">
        <f t="shared" si="17"/>
        <v>36</v>
      </c>
    </row>
    <row r="246" spans="1:15" x14ac:dyDescent="0.25">
      <c r="A246" t="s">
        <v>10</v>
      </c>
      <c r="B246" t="s">
        <v>11</v>
      </c>
      <c r="C246" t="s">
        <v>12</v>
      </c>
      <c r="D246" s="6">
        <v>2725</v>
      </c>
      <c r="E246" t="s">
        <v>115</v>
      </c>
      <c r="F246" t="s">
        <v>62</v>
      </c>
      <c r="G246" t="s">
        <v>15</v>
      </c>
      <c r="H246" t="s">
        <v>179</v>
      </c>
      <c r="I246" s="6">
        <v>26</v>
      </c>
      <c r="J246" s="6">
        <v>106</v>
      </c>
      <c r="K246" s="6">
        <v>16</v>
      </c>
      <c r="L246" s="6">
        <v>107</v>
      </c>
      <c r="M246" s="6">
        <v>18</v>
      </c>
      <c r="N246" s="6" t="str">
        <f t="shared" si="16"/>
        <v>Percentil 4</v>
      </c>
      <c r="O246" s="6">
        <f t="shared" si="17"/>
        <v>36</v>
      </c>
    </row>
    <row r="247" spans="1:15" x14ac:dyDescent="0.25">
      <c r="A247" t="s">
        <v>10</v>
      </c>
      <c r="B247" t="s">
        <v>122</v>
      </c>
      <c r="C247" t="s">
        <v>123</v>
      </c>
      <c r="D247" s="6">
        <v>1825</v>
      </c>
      <c r="E247" t="s">
        <v>124</v>
      </c>
      <c r="F247" t="s">
        <v>27</v>
      </c>
      <c r="G247" t="s">
        <v>120</v>
      </c>
      <c r="H247" t="s">
        <v>179</v>
      </c>
      <c r="I247" s="6">
        <v>41</v>
      </c>
      <c r="J247" s="6">
        <v>102</v>
      </c>
      <c r="K247" s="6">
        <v>18</v>
      </c>
      <c r="L247" s="6">
        <v>107</v>
      </c>
      <c r="M247" s="6">
        <v>24</v>
      </c>
      <c r="N247" s="6" t="str">
        <f t="shared" si="16"/>
        <v>Percentil 4</v>
      </c>
      <c r="O247" s="6">
        <f t="shared" si="17"/>
        <v>36</v>
      </c>
    </row>
    <row r="248" spans="1:15" x14ac:dyDescent="0.25">
      <c r="A248" t="s">
        <v>10</v>
      </c>
      <c r="B248" t="s">
        <v>24</v>
      </c>
      <c r="C248" t="s">
        <v>25</v>
      </c>
      <c r="D248" s="6">
        <v>3820</v>
      </c>
      <c r="E248" t="s">
        <v>26</v>
      </c>
      <c r="F248" t="s">
        <v>27</v>
      </c>
      <c r="G248" t="s">
        <v>20</v>
      </c>
      <c r="H248" t="s">
        <v>179</v>
      </c>
      <c r="I248" s="6">
        <v>41</v>
      </c>
      <c r="J248" s="6">
        <v>98</v>
      </c>
      <c r="K248" s="6">
        <v>16</v>
      </c>
      <c r="L248" s="6">
        <v>106</v>
      </c>
      <c r="M248" s="6">
        <v>23</v>
      </c>
      <c r="N248" s="6" t="str">
        <f t="shared" si="16"/>
        <v>Percentil 3</v>
      </c>
      <c r="O248" s="6">
        <f t="shared" si="17"/>
        <v>42</v>
      </c>
    </row>
    <row r="249" spans="1:15" x14ac:dyDescent="0.25">
      <c r="A249" t="s">
        <v>10</v>
      </c>
      <c r="B249" t="s">
        <v>131</v>
      </c>
      <c r="C249" t="s">
        <v>29</v>
      </c>
      <c r="D249" s="6">
        <v>1831</v>
      </c>
      <c r="E249" t="s">
        <v>132</v>
      </c>
      <c r="F249" t="s">
        <v>27</v>
      </c>
      <c r="G249" t="s">
        <v>120</v>
      </c>
      <c r="H249" t="s">
        <v>179</v>
      </c>
      <c r="I249" s="6">
        <v>40</v>
      </c>
      <c r="J249" s="6">
        <v>101</v>
      </c>
      <c r="K249" s="6">
        <v>19</v>
      </c>
      <c r="L249" s="6">
        <v>106</v>
      </c>
      <c r="M249" s="6">
        <v>24</v>
      </c>
      <c r="N249" s="6" t="str">
        <f t="shared" si="16"/>
        <v>Percentil 3</v>
      </c>
      <c r="O249" s="6">
        <f t="shared" si="17"/>
        <v>42</v>
      </c>
    </row>
    <row r="250" spans="1:15" x14ac:dyDescent="0.25">
      <c r="A250" t="s">
        <v>10</v>
      </c>
      <c r="B250" t="s">
        <v>35</v>
      </c>
      <c r="C250" t="s">
        <v>36</v>
      </c>
      <c r="D250" s="6">
        <v>3114</v>
      </c>
      <c r="E250" t="s">
        <v>67</v>
      </c>
      <c r="F250" t="s">
        <v>19</v>
      </c>
      <c r="G250" t="s">
        <v>20</v>
      </c>
      <c r="H250" t="s">
        <v>179</v>
      </c>
      <c r="I250" s="6">
        <v>225</v>
      </c>
      <c r="J250" s="6">
        <v>91</v>
      </c>
      <c r="K250" s="6">
        <v>17</v>
      </c>
      <c r="L250" s="6">
        <v>105</v>
      </c>
      <c r="M250" s="6">
        <v>20</v>
      </c>
      <c r="N250" s="6" t="str">
        <f t="shared" si="16"/>
        <v>Percentil 3</v>
      </c>
      <c r="O250" s="6">
        <f t="shared" si="17"/>
        <v>44</v>
      </c>
    </row>
    <row r="251" spans="1:15" x14ac:dyDescent="0.25">
      <c r="A251" t="s">
        <v>10</v>
      </c>
      <c r="B251" t="s">
        <v>16</v>
      </c>
      <c r="C251" t="s">
        <v>17</v>
      </c>
      <c r="D251" s="6">
        <v>3705</v>
      </c>
      <c r="E251" t="s">
        <v>88</v>
      </c>
      <c r="F251" t="s">
        <v>62</v>
      </c>
      <c r="G251" t="s">
        <v>15</v>
      </c>
      <c r="H251" t="s">
        <v>179</v>
      </c>
      <c r="I251" s="6">
        <v>489</v>
      </c>
      <c r="J251" s="6">
        <v>101</v>
      </c>
      <c r="K251" s="6">
        <v>17</v>
      </c>
      <c r="L251" s="6">
        <v>105</v>
      </c>
      <c r="M251" s="6">
        <v>22</v>
      </c>
      <c r="N251" s="6" t="str">
        <f t="shared" si="16"/>
        <v>Percentil 3</v>
      </c>
      <c r="O251" s="6">
        <f t="shared" si="17"/>
        <v>44</v>
      </c>
    </row>
    <row r="252" spans="1:15" x14ac:dyDescent="0.25">
      <c r="A252" t="s">
        <v>10</v>
      </c>
      <c r="B252" t="s">
        <v>16</v>
      </c>
      <c r="C252" t="s">
        <v>17</v>
      </c>
      <c r="D252" s="6">
        <v>1832</v>
      </c>
      <c r="E252" t="s">
        <v>154</v>
      </c>
      <c r="F252" t="s">
        <v>27</v>
      </c>
      <c r="G252" t="s">
        <v>120</v>
      </c>
      <c r="H252" t="s">
        <v>179</v>
      </c>
      <c r="I252" s="6">
        <v>25</v>
      </c>
      <c r="J252" s="6">
        <v>100</v>
      </c>
      <c r="K252" s="6">
        <v>19</v>
      </c>
      <c r="L252" s="6">
        <v>105</v>
      </c>
      <c r="M252" s="6">
        <v>24</v>
      </c>
      <c r="N252" s="6" t="str">
        <f t="shared" si="16"/>
        <v>Percentil 3</v>
      </c>
      <c r="O252" s="6">
        <f t="shared" si="17"/>
        <v>44</v>
      </c>
    </row>
    <row r="253" spans="1:15" x14ac:dyDescent="0.25">
      <c r="A253" t="s">
        <v>10</v>
      </c>
      <c r="B253" t="s">
        <v>11</v>
      </c>
      <c r="C253" t="s">
        <v>12</v>
      </c>
      <c r="D253" s="6">
        <v>9904</v>
      </c>
      <c r="E253" t="s">
        <v>78</v>
      </c>
      <c r="F253" t="s">
        <v>62</v>
      </c>
      <c r="G253" t="s">
        <v>20</v>
      </c>
      <c r="H253" t="s">
        <v>179</v>
      </c>
      <c r="I253" s="6">
        <v>7</v>
      </c>
      <c r="J253" s="6">
        <v>97</v>
      </c>
      <c r="K253" s="6">
        <v>12</v>
      </c>
      <c r="L253" s="6">
        <v>104</v>
      </c>
      <c r="M253" s="6">
        <v>20</v>
      </c>
      <c r="N253" s="6" t="str">
        <f t="shared" si="16"/>
        <v>Percentil 3</v>
      </c>
      <c r="O253" s="6">
        <f t="shared" si="17"/>
        <v>47</v>
      </c>
    </row>
    <row r="254" spans="1:15" x14ac:dyDescent="0.25">
      <c r="A254" t="s">
        <v>10</v>
      </c>
      <c r="B254" t="s">
        <v>31</v>
      </c>
      <c r="C254" t="s">
        <v>32</v>
      </c>
      <c r="D254" s="6">
        <v>3301</v>
      </c>
      <c r="E254" t="s">
        <v>90</v>
      </c>
      <c r="F254" t="s">
        <v>91</v>
      </c>
      <c r="G254" t="s">
        <v>15</v>
      </c>
      <c r="H254" t="s">
        <v>179</v>
      </c>
      <c r="I254" s="6">
        <v>113</v>
      </c>
      <c r="J254" s="6">
        <v>101</v>
      </c>
      <c r="K254" s="6">
        <v>17</v>
      </c>
      <c r="L254" s="6">
        <v>104</v>
      </c>
      <c r="M254" s="6">
        <v>23</v>
      </c>
      <c r="N254" s="6" t="str">
        <f t="shared" si="16"/>
        <v>Percentil 3</v>
      </c>
      <c r="O254" s="6">
        <f t="shared" si="17"/>
        <v>47</v>
      </c>
    </row>
    <row r="255" spans="1:15" x14ac:dyDescent="0.25">
      <c r="A255" t="s">
        <v>10</v>
      </c>
      <c r="B255" t="s">
        <v>16</v>
      </c>
      <c r="C255" t="s">
        <v>17</v>
      </c>
      <c r="D255" s="6">
        <v>1205</v>
      </c>
      <c r="E255" t="s">
        <v>129</v>
      </c>
      <c r="F255" t="s">
        <v>113</v>
      </c>
      <c r="G255" t="s">
        <v>120</v>
      </c>
      <c r="H255" t="s">
        <v>179</v>
      </c>
      <c r="I255" s="6">
        <v>18</v>
      </c>
      <c r="J255" s="6">
        <v>99</v>
      </c>
      <c r="K255" s="6">
        <v>14</v>
      </c>
      <c r="L255" s="6">
        <v>104</v>
      </c>
      <c r="M255" s="6">
        <v>22</v>
      </c>
      <c r="N255" s="6" t="str">
        <f t="shared" si="16"/>
        <v>Percentil 3</v>
      </c>
      <c r="O255" s="6">
        <f t="shared" si="17"/>
        <v>47</v>
      </c>
    </row>
    <row r="256" spans="1:15" x14ac:dyDescent="0.25">
      <c r="A256" t="s">
        <v>10</v>
      </c>
      <c r="B256" t="s">
        <v>16</v>
      </c>
      <c r="C256" t="s">
        <v>17</v>
      </c>
      <c r="D256" s="6">
        <v>3103</v>
      </c>
      <c r="E256" t="s">
        <v>18</v>
      </c>
      <c r="F256" t="s">
        <v>19</v>
      </c>
      <c r="G256" t="s">
        <v>20</v>
      </c>
      <c r="H256" t="s">
        <v>179</v>
      </c>
      <c r="I256" s="6">
        <v>27</v>
      </c>
      <c r="J256" s="6">
        <v>96</v>
      </c>
      <c r="K256" s="6">
        <v>16</v>
      </c>
      <c r="L256" s="6">
        <v>103</v>
      </c>
      <c r="M256" s="6">
        <v>20</v>
      </c>
      <c r="N256" s="6" t="str">
        <f t="shared" si="16"/>
        <v>Percentil 3</v>
      </c>
      <c r="O256" s="6">
        <f t="shared" si="17"/>
        <v>50</v>
      </c>
    </row>
    <row r="257" spans="1:15" x14ac:dyDescent="0.25">
      <c r="A257" t="s">
        <v>10</v>
      </c>
      <c r="B257" t="s">
        <v>52</v>
      </c>
      <c r="C257" t="s">
        <v>25</v>
      </c>
      <c r="D257" s="6">
        <v>2841</v>
      </c>
      <c r="E257" t="s">
        <v>53</v>
      </c>
      <c r="F257" t="s">
        <v>27</v>
      </c>
      <c r="G257" t="s">
        <v>15</v>
      </c>
      <c r="H257" t="s">
        <v>179</v>
      </c>
      <c r="I257" s="6">
        <v>11</v>
      </c>
      <c r="J257" s="6">
        <v>105</v>
      </c>
      <c r="K257" s="6">
        <v>19</v>
      </c>
      <c r="L257" s="6">
        <v>103</v>
      </c>
      <c r="M257" s="6">
        <v>26</v>
      </c>
      <c r="N257" s="6" t="str">
        <f t="shared" si="16"/>
        <v>Percentil 3</v>
      </c>
      <c r="O257" s="6">
        <f t="shared" si="17"/>
        <v>50</v>
      </c>
    </row>
    <row r="258" spans="1:15" x14ac:dyDescent="0.25">
      <c r="A258" t="s">
        <v>10</v>
      </c>
      <c r="B258" t="s">
        <v>52</v>
      </c>
      <c r="C258" t="s">
        <v>25</v>
      </c>
      <c r="D258" s="6">
        <v>3812</v>
      </c>
      <c r="E258" t="s">
        <v>94</v>
      </c>
      <c r="F258" t="s">
        <v>27</v>
      </c>
      <c r="G258" t="s">
        <v>20</v>
      </c>
      <c r="H258" t="s">
        <v>179</v>
      </c>
      <c r="I258" s="6">
        <v>23</v>
      </c>
      <c r="J258" s="6">
        <v>104</v>
      </c>
      <c r="K258" s="6">
        <v>14</v>
      </c>
      <c r="L258" s="6">
        <v>103</v>
      </c>
      <c r="M258" s="6">
        <v>27</v>
      </c>
      <c r="N258" s="6" t="str">
        <f t="shared" si="16"/>
        <v>Percentil 3</v>
      </c>
      <c r="O258" s="6">
        <f t="shared" si="17"/>
        <v>50</v>
      </c>
    </row>
    <row r="259" spans="1:15" x14ac:dyDescent="0.25">
      <c r="A259" t="s">
        <v>10</v>
      </c>
      <c r="B259" t="s">
        <v>122</v>
      </c>
      <c r="C259" t="s">
        <v>123</v>
      </c>
      <c r="D259" s="6">
        <v>1112</v>
      </c>
      <c r="E259" t="s">
        <v>128</v>
      </c>
      <c r="F259" t="s">
        <v>19</v>
      </c>
      <c r="G259" t="s">
        <v>120</v>
      </c>
      <c r="H259" t="s">
        <v>179</v>
      </c>
      <c r="I259" s="6">
        <v>83</v>
      </c>
      <c r="J259" s="6">
        <v>96</v>
      </c>
      <c r="K259" s="6">
        <v>17</v>
      </c>
      <c r="L259" s="6">
        <v>103</v>
      </c>
      <c r="M259" s="6">
        <v>20</v>
      </c>
      <c r="N259" s="6" t="str">
        <f t="shared" si="16"/>
        <v>Percentil 3</v>
      </c>
      <c r="O259" s="6">
        <f t="shared" si="17"/>
        <v>50</v>
      </c>
    </row>
    <row r="260" spans="1:15" x14ac:dyDescent="0.25">
      <c r="A260" t="s">
        <v>10</v>
      </c>
      <c r="B260" t="s">
        <v>59</v>
      </c>
      <c r="C260" t="s">
        <v>60</v>
      </c>
      <c r="D260" s="6">
        <v>1208</v>
      </c>
      <c r="E260" t="s">
        <v>139</v>
      </c>
      <c r="F260" t="s">
        <v>113</v>
      </c>
      <c r="G260" t="s">
        <v>120</v>
      </c>
      <c r="H260" t="s">
        <v>179</v>
      </c>
      <c r="I260" s="6">
        <v>140</v>
      </c>
      <c r="J260" s="6">
        <v>101</v>
      </c>
      <c r="K260" s="6">
        <v>15</v>
      </c>
      <c r="L260" s="6">
        <v>103</v>
      </c>
      <c r="M260" s="6">
        <v>20</v>
      </c>
      <c r="N260" s="6" t="str">
        <f t="shared" si="16"/>
        <v>Percentil 3</v>
      </c>
      <c r="O260" s="6">
        <f t="shared" si="17"/>
        <v>50</v>
      </c>
    </row>
    <row r="261" spans="1:15" x14ac:dyDescent="0.25">
      <c r="A261" t="s">
        <v>10</v>
      </c>
      <c r="B261" t="s">
        <v>73</v>
      </c>
      <c r="C261" t="s">
        <v>74</v>
      </c>
      <c r="D261" s="6">
        <v>1114</v>
      </c>
      <c r="E261" t="s">
        <v>153</v>
      </c>
      <c r="F261" t="s">
        <v>19</v>
      </c>
      <c r="G261" t="s">
        <v>120</v>
      </c>
      <c r="H261" t="s">
        <v>179</v>
      </c>
      <c r="I261" s="6">
        <v>17</v>
      </c>
      <c r="J261" s="6">
        <v>113</v>
      </c>
      <c r="K261" s="6">
        <v>18</v>
      </c>
      <c r="L261" s="6">
        <v>103</v>
      </c>
      <c r="M261" s="6">
        <v>24</v>
      </c>
      <c r="N261" s="6" t="str">
        <f t="shared" si="16"/>
        <v>Percentil 3</v>
      </c>
      <c r="O261" s="6">
        <f t="shared" si="17"/>
        <v>50</v>
      </c>
    </row>
    <row r="262" spans="1:15" x14ac:dyDescent="0.25">
      <c r="A262" t="s">
        <v>10</v>
      </c>
      <c r="B262" t="s">
        <v>28</v>
      </c>
      <c r="C262" t="s">
        <v>29</v>
      </c>
      <c r="D262" s="6">
        <v>3811</v>
      </c>
      <c r="E262" t="s">
        <v>30</v>
      </c>
      <c r="F262" t="s">
        <v>27</v>
      </c>
      <c r="G262" t="s">
        <v>20</v>
      </c>
      <c r="H262" t="s">
        <v>179</v>
      </c>
      <c r="I262" s="6">
        <v>18</v>
      </c>
      <c r="J262" s="6">
        <v>98</v>
      </c>
      <c r="K262" s="6">
        <v>16</v>
      </c>
      <c r="L262" s="6">
        <v>102</v>
      </c>
      <c r="M262" s="6">
        <v>20</v>
      </c>
      <c r="N262" s="6" t="str">
        <f t="shared" si="16"/>
        <v>Percentil 2</v>
      </c>
      <c r="O262" s="6">
        <f t="shared" si="17"/>
        <v>56</v>
      </c>
    </row>
    <row r="263" spans="1:15" x14ac:dyDescent="0.25">
      <c r="A263" t="s">
        <v>10</v>
      </c>
      <c r="B263" t="s">
        <v>31</v>
      </c>
      <c r="C263" t="s">
        <v>32</v>
      </c>
      <c r="D263" s="6">
        <v>3706</v>
      </c>
      <c r="E263" t="s">
        <v>70</v>
      </c>
      <c r="F263" t="s">
        <v>62</v>
      </c>
      <c r="G263" t="s">
        <v>20</v>
      </c>
      <c r="H263" t="s">
        <v>179</v>
      </c>
      <c r="I263" s="6">
        <v>261</v>
      </c>
      <c r="J263" s="6">
        <v>100</v>
      </c>
      <c r="K263" s="6">
        <v>17</v>
      </c>
      <c r="L263" s="6">
        <v>102</v>
      </c>
      <c r="M263" s="6">
        <v>23</v>
      </c>
      <c r="N263" s="6" t="str">
        <f t="shared" si="16"/>
        <v>Percentil 2</v>
      </c>
      <c r="O263" s="6">
        <f t="shared" si="17"/>
        <v>56</v>
      </c>
    </row>
    <row r="264" spans="1:15" x14ac:dyDescent="0.25">
      <c r="A264" t="s">
        <v>10</v>
      </c>
      <c r="B264" t="s">
        <v>24</v>
      </c>
      <c r="C264" t="s">
        <v>25</v>
      </c>
      <c r="D264" s="6">
        <v>3107</v>
      </c>
      <c r="E264" t="s">
        <v>89</v>
      </c>
      <c r="F264" t="s">
        <v>19</v>
      </c>
      <c r="G264" t="s">
        <v>15</v>
      </c>
      <c r="H264" t="s">
        <v>179</v>
      </c>
      <c r="I264" s="6">
        <v>628</v>
      </c>
      <c r="J264" s="6">
        <v>100</v>
      </c>
      <c r="K264" s="6">
        <v>18</v>
      </c>
      <c r="L264" s="6">
        <v>101</v>
      </c>
      <c r="M264" s="6">
        <v>24</v>
      </c>
      <c r="N264" s="6" t="str">
        <f t="shared" si="16"/>
        <v>Percentil 2</v>
      </c>
      <c r="O264" s="6">
        <f t="shared" si="17"/>
        <v>58</v>
      </c>
    </row>
    <row r="265" spans="1:15" x14ac:dyDescent="0.25">
      <c r="A265" t="s">
        <v>10</v>
      </c>
      <c r="B265" t="s">
        <v>31</v>
      </c>
      <c r="C265" t="s">
        <v>32</v>
      </c>
      <c r="D265" s="6">
        <v>3803</v>
      </c>
      <c r="E265" t="s">
        <v>50</v>
      </c>
      <c r="F265" t="s">
        <v>27</v>
      </c>
      <c r="G265" t="s">
        <v>15</v>
      </c>
      <c r="H265" t="s">
        <v>179</v>
      </c>
      <c r="I265" s="6">
        <v>61</v>
      </c>
      <c r="J265" s="6">
        <v>106</v>
      </c>
      <c r="K265" s="6">
        <v>19</v>
      </c>
      <c r="L265" s="6">
        <v>100</v>
      </c>
      <c r="M265" s="6">
        <v>22</v>
      </c>
      <c r="N265" s="6" t="str">
        <f t="shared" si="16"/>
        <v>Percentil 2</v>
      </c>
      <c r="O265" s="6">
        <f t="shared" si="17"/>
        <v>59</v>
      </c>
    </row>
    <row r="266" spans="1:15" x14ac:dyDescent="0.25">
      <c r="A266" t="s">
        <v>10</v>
      </c>
      <c r="B266" t="s">
        <v>16</v>
      </c>
      <c r="C266" t="s">
        <v>17</v>
      </c>
      <c r="D266" s="6">
        <v>3710</v>
      </c>
      <c r="E266" t="s">
        <v>76</v>
      </c>
      <c r="F266" t="s">
        <v>62</v>
      </c>
      <c r="G266" t="s">
        <v>20</v>
      </c>
      <c r="H266" t="s">
        <v>179</v>
      </c>
      <c r="I266" s="6">
        <v>82</v>
      </c>
      <c r="J266" s="6">
        <v>99</v>
      </c>
      <c r="K266" s="6">
        <v>14</v>
      </c>
      <c r="L266" s="6">
        <v>100</v>
      </c>
      <c r="M266" s="6">
        <v>18</v>
      </c>
      <c r="N266" s="6" t="str">
        <f t="shared" si="16"/>
        <v>Percentil 2</v>
      </c>
      <c r="O266" s="6">
        <f t="shared" si="17"/>
        <v>59</v>
      </c>
    </row>
    <row r="267" spans="1:15" x14ac:dyDescent="0.25">
      <c r="A267" t="s">
        <v>10</v>
      </c>
      <c r="B267" t="s">
        <v>108</v>
      </c>
      <c r="C267" t="s">
        <v>29</v>
      </c>
      <c r="D267" s="6">
        <v>4110</v>
      </c>
      <c r="E267" t="s">
        <v>109</v>
      </c>
      <c r="F267" t="s">
        <v>19</v>
      </c>
      <c r="G267" t="s">
        <v>42</v>
      </c>
      <c r="H267" t="s">
        <v>179</v>
      </c>
      <c r="I267" s="6">
        <v>36</v>
      </c>
      <c r="J267" s="6">
        <v>98</v>
      </c>
      <c r="K267" s="6">
        <v>17</v>
      </c>
      <c r="L267" s="6">
        <v>100</v>
      </c>
      <c r="M267" s="6">
        <v>20</v>
      </c>
      <c r="N267" s="6" t="str">
        <f t="shared" si="16"/>
        <v>Percentil 2</v>
      </c>
      <c r="O267" s="6">
        <f t="shared" si="17"/>
        <v>59</v>
      </c>
    </row>
    <row r="268" spans="1:15" x14ac:dyDescent="0.25">
      <c r="A268" t="s">
        <v>10</v>
      </c>
      <c r="B268" t="s">
        <v>117</v>
      </c>
      <c r="C268" t="s">
        <v>111</v>
      </c>
      <c r="D268" s="6">
        <v>2832</v>
      </c>
      <c r="E268" t="s">
        <v>134</v>
      </c>
      <c r="F268" t="s">
        <v>27</v>
      </c>
      <c r="G268" t="s">
        <v>120</v>
      </c>
      <c r="H268" t="s">
        <v>179</v>
      </c>
      <c r="I268" s="6">
        <v>113</v>
      </c>
      <c r="J268" s="6">
        <v>102</v>
      </c>
      <c r="K268" s="6">
        <v>16</v>
      </c>
      <c r="L268" s="6">
        <v>100</v>
      </c>
      <c r="M268" s="6">
        <v>19</v>
      </c>
      <c r="N268" s="6" t="str">
        <f t="shared" si="16"/>
        <v>Percentil 2</v>
      </c>
      <c r="O268" s="6">
        <f t="shared" si="17"/>
        <v>59</v>
      </c>
    </row>
    <row r="269" spans="1:15" x14ac:dyDescent="0.25">
      <c r="A269" t="s">
        <v>10</v>
      </c>
      <c r="B269" t="s">
        <v>11</v>
      </c>
      <c r="C269" t="s">
        <v>12</v>
      </c>
      <c r="D269" s="6">
        <v>2106</v>
      </c>
      <c r="E269" t="s">
        <v>57</v>
      </c>
      <c r="F269" t="s">
        <v>19</v>
      </c>
      <c r="G269" t="s">
        <v>15</v>
      </c>
      <c r="H269" t="s">
        <v>179</v>
      </c>
      <c r="I269" s="6">
        <v>45</v>
      </c>
      <c r="J269" s="6">
        <v>103</v>
      </c>
      <c r="K269" s="6">
        <v>15</v>
      </c>
      <c r="L269" s="6">
        <v>99</v>
      </c>
      <c r="M269" s="6">
        <v>24</v>
      </c>
      <c r="N269" s="6" t="str">
        <f t="shared" si="16"/>
        <v>Percentil 2</v>
      </c>
      <c r="O269" s="6">
        <f t="shared" si="17"/>
        <v>63</v>
      </c>
    </row>
    <row r="270" spans="1:15" x14ac:dyDescent="0.25">
      <c r="A270" t="s">
        <v>10</v>
      </c>
      <c r="B270" t="s">
        <v>101</v>
      </c>
      <c r="C270" t="s">
        <v>102</v>
      </c>
      <c r="D270" s="6">
        <v>1212</v>
      </c>
      <c r="E270" t="s">
        <v>133</v>
      </c>
      <c r="F270" t="s">
        <v>113</v>
      </c>
      <c r="G270" t="s">
        <v>120</v>
      </c>
      <c r="H270" t="s">
        <v>179</v>
      </c>
      <c r="I270" s="6">
        <v>20</v>
      </c>
      <c r="J270" s="6">
        <v>98</v>
      </c>
      <c r="K270" s="6">
        <v>14</v>
      </c>
      <c r="L270" s="6">
        <v>99</v>
      </c>
      <c r="M270" s="6">
        <v>20</v>
      </c>
      <c r="N270" s="6" t="str">
        <f t="shared" si="16"/>
        <v>Percentil 2</v>
      </c>
      <c r="O270" s="6">
        <f t="shared" si="17"/>
        <v>63</v>
      </c>
    </row>
    <row r="271" spans="1:15" x14ac:dyDescent="0.25">
      <c r="A271" t="s">
        <v>10</v>
      </c>
      <c r="B271" t="s">
        <v>44</v>
      </c>
      <c r="C271" t="s">
        <v>45</v>
      </c>
      <c r="D271" s="6">
        <v>1217</v>
      </c>
      <c r="E271" t="s">
        <v>135</v>
      </c>
      <c r="F271" t="s">
        <v>113</v>
      </c>
      <c r="G271" t="s">
        <v>120</v>
      </c>
      <c r="H271" t="s">
        <v>179</v>
      </c>
      <c r="I271" s="6">
        <v>18</v>
      </c>
      <c r="J271" s="6">
        <v>104</v>
      </c>
      <c r="K271" s="6">
        <v>12</v>
      </c>
      <c r="L271" s="6">
        <v>99</v>
      </c>
      <c r="M271" s="6">
        <v>23</v>
      </c>
      <c r="N271" s="6" t="str">
        <f t="shared" ref="N271:N297" si="18">VLOOKUP(L271,$O$299:$P$303,2,1)</f>
        <v>Percentil 2</v>
      </c>
      <c r="O271" s="6">
        <f t="shared" ref="O271:O297" si="19">_xlfn.RANK.EQ(L271,$L$207:$L$297,0)</f>
        <v>63</v>
      </c>
    </row>
    <row r="272" spans="1:15" x14ac:dyDescent="0.25">
      <c r="A272" t="s">
        <v>10</v>
      </c>
      <c r="B272" t="s">
        <v>145</v>
      </c>
      <c r="C272" t="s">
        <v>102</v>
      </c>
      <c r="D272" s="6">
        <v>1209</v>
      </c>
      <c r="E272" t="s">
        <v>146</v>
      </c>
      <c r="F272" t="s">
        <v>113</v>
      </c>
      <c r="G272" t="s">
        <v>120</v>
      </c>
      <c r="H272" t="s">
        <v>179</v>
      </c>
      <c r="I272" s="6">
        <v>139</v>
      </c>
      <c r="J272" s="6">
        <v>101</v>
      </c>
      <c r="K272" s="6">
        <v>17</v>
      </c>
      <c r="L272" s="6">
        <v>99</v>
      </c>
      <c r="M272" s="6">
        <v>19</v>
      </c>
      <c r="N272" s="6" t="str">
        <f t="shared" si="18"/>
        <v>Percentil 2</v>
      </c>
      <c r="O272" s="6">
        <f t="shared" si="19"/>
        <v>63</v>
      </c>
    </row>
    <row r="273" spans="1:15" x14ac:dyDescent="0.25">
      <c r="A273" t="s">
        <v>10</v>
      </c>
      <c r="B273" t="s">
        <v>11</v>
      </c>
      <c r="C273" t="s">
        <v>12</v>
      </c>
      <c r="D273" s="6">
        <v>2102</v>
      </c>
      <c r="E273" t="s">
        <v>149</v>
      </c>
      <c r="F273" t="s">
        <v>19</v>
      </c>
      <c r="G273" t="s">
        <v>120</v>
      </c>
      <c r="H273" t="s">
        <v>179</v>
      </c>
      <c r="I273" s="6">
        <v>70</v>
      </c>
      <c r="J273" s="6">
        <v>103</v>
      </c>
      <c r="K273" s="6">
        <v>15</v>
      </c>
      <c r="L273" s="6">
        <v>99</v>
      </c>
      <c r="M273" s="6">
        <v>24</v>
      </c>
      <c r="N273" s="6" t="str">
        <f t="shared" si="18"/>
        <v>Percentil 2</v>
      </c>
      <c r="O273" s="6">
        <f t="shared" si="19"/>
        <v>63</v>
      </c>
    </row>
    <row r="274" spans="1:15" x14ac:dyDescent="0.25">
      <c r="A274" t="s">
        <v>10</v>
      </c>
      <c r="B274" t="s">
        <v>35</v>
      </c>
      <c r="C274" t="s">
        <v>36</v>
      </c>
      <c r="D274" s="6">
        <v>9126</v>
      </c>
      <c r="E274" t="s">
        <v>39</v>
      </c>
      <c r="F274" t="s">
        <v>27</v>
      </c>
      <c r="G274" t="s">
        <v>20</v>
      </c>
      <c r="H274" t="s">
        <v>179</v>
      </c>
      <c r="I274" s="6">
        <v>7</v>
      </c>
      <c r="J274" s="6">
        <v>90</v>
      </c>
      <c r="K274" s="6">
        <v>17</v>
      </c>
      <c r="L274" s="6">
        <v>98</v>
      </c>
      <c r="M274" s="6">
        <v>13</v>
      </c>
      <c r="N274" s="6" t="str">
        <f t="shared" si="18"/>
        <v>Percentil 2</v>
      </c>
      <c r="O274" s="6">
        <f t="shared" si="19"/>
        <v>68</v>
      </c>
    </row>
    <row r="275" spans="1:15" x14ac:dyDescent="0.25">
      <c r="A275" t="s">
        <v>10</v>
      </c>
      <c r="B275" t="s">
        <v>104</v>
      </c>
      <c r="C275" t="s">
        <v>105</v>
      </c>
      <c r="D275" s="6">
        <v>3115</v>
      </c>
      <c r="E275" t="s">
        <v>106</v>
      </c>
      <c r="F275" t="s">
        <v>19</v>
      </c>
      <c r="G275" t="s">
        <v>20</v>
      </c>
      <c r="H275" t="s">
        <v>179</v>
      </c>
      <c r="I275" s="6">
        <v>90</v>
      </c>
      <c r="J275" s="6">
        <v>99</v>
      </c>
      <c r="K275" s="6">
        <v>14</v>
      </c>
      <c r="L275" s="6">
        <v>98</v>
      </c>
      <c r="M275" s="6">
        <v>17</v>
      </c>
      <c r="N275" s="6" t="str">
        <f t="shared" si="18"/>
        <v>Percentil 2</v>
      </c>
      <c r="O275" s="6">
        <f t="shared" si="19"/>
        <v>68</v>
      </c>
    </row>
    <row r="276" spans="1:15" x14ac:dyDescent="0.25">
      <c r="A276" t="s">
        <v>10</v>
      </c>
      <c r="B276" t="s">
        <v>11</v>
      </c>
      <c r="C276" t="s">
        <v>12</v>
      </c>
      <c r="D276" s="6">
        <v>9107</v>
      </c>
      <c r="E276" t="s">
        <v>63</v>
      </c>
      <c r="F276" t="s">
        <v>19</v>
      </c>
      <c r="G276" t="s">
        <v>15</v>
      </c>
      <c r="H276" t="s">
        <v>179</v>
      </c>
      <c r="I276" s="6">
        <v>14</v>
      </c>
      <c r="J276" s="6">
        <v>103</v>
      </c>
      <c r="K276" s="6">
        <v>18</v>
      </c>
      <c r="L276" s="6">
        <v>97</v>
      </c>
      <c r="M276" s="6">
        <v>16</v>
      </c>
      <c r="N276" s="6" t="str">
        <f t="shared" si="18"/>
        <v>Percentil 2</v>
      </c>
      <c r="O276" s="6">
        <f t="shared" si="19"/>
        <v>70</v>
      </c>
    </row>
    <row r="277" spans="1:15" x14ac:dyDescent="0.25">
      <c r="A277" t="s">
        <v>10</v>
      </c>
      <c r="B277" t="s">
        <v>110</v>
      </c>
      <c r="C277" t="s">
        <v>111</v>
      </c>
      <c r="D277" s="6">
        <v>2207</v>
      </c>
      <c r="E277" t="s">
        <v>112</v>
      </c>
      <c r="F277" t="s">
        <v>113</v>
      </c>
      <c r="G277" t="s">
        <v>15</v>
      </c>
      <c r="H277" t="s">
        <v>179</v>
      </c>
      <c r="I277" s="6">
        <v>40</v>
      </c>
      <c r="J277" s="6">
        <v>97</v>
      </c>
      <c r="K277" s="6">
        <v>13</v>
      </c>
      <c r="L277" s="6">
        <v>97</v>
      </c>
      <c r="M277" s="6">
        <v>16</v>
      </c>
      <c r="N277" s="6" t="str">
        <f t="shared" si="18"/>
        <v>Percentil 2</v>
      </c>
      <c r="O277" s="6">
        <f t="shared" si="19"/>
        <v>70</v>
      </c>
    </row>
    <row r="278" spans="1:15" x14ac:dyDescent="0.25">
      <c r="A278" t="s">
        <v>10</v>
      </c>
      <c r="B278" t="s">
        <v>11</v>
      </c>
      <c r="C278" t="s">
        <v>12</v>
      </c>
      <c r="D278" s="6">
        <v>3824</v>
      </c>
      <c r="E278" t="s">
        <v>68</v>
      </c>
      <c r="F278" t="s">
        <v>27</v>
      </c>
      <c r="G278" t="s">
        <v>20</v>
      </c>
      <c r="H278" t="s">
        <v>179</v>
      </c>
      <c r="I278" s="6">
        <v>16</v>
      </c>
      <c r="J278" s="6">
        <v>93</v>
      </c>
      <c r="K278" s="6">
        <v>14</v>
      </c>
      <c r="L278" s="6">
        <v>96</v>
      </c>
      <c r="M278" s="6">
        <v>19</v>
      </c>
      <c r="N278" s="6" t="str">
        <f t="shared" si="18"/>
        <v>Percentil 2</v>
      </c>
      <c r="O278" s="6">
        <f t="shared" si="19"/>
        <v>72</v>
      </c>
    </row>
    <row r="279" spans="1:15" x14ac:dyDescent="0.25">
      <c r="A279" t="s">
        <v>10</v>
      </c>
      <c r="B279" t="s">
        <v>11</v>
      </c>
      <c r="C279" t="s">
        <v>12</v>
      </c>
      <c r="D279" s="6">
        <v>3712</v>
      </c>
      <c r="E279" t="s">
        <v>71</v>
      </c>
      <c r="F279" t="s">
        <v>62</v>
      </c>
      <c r="G279" t="s">
        <v>20</v>
      </c>
      <c r="H279" t="s">
        <v>179</v>
      </c>
      <c r="I279" s="6">
        <v>92</v>
      </c>
      <c r="J279" s="6">
        <v>94</v>
      </c>
      <c r="K279" s="6">
        <v>16</v>
      </c>
      <c r="L279" s="6">
        <v>96</v>
      </c>
      <c r="M279" s="6">
        <v>18</v>
      </c>
      <c r="N279" s="6" t="str">
        <f t="shared" si="18"/>
        <v>Percentil 2</v>
      </c>
      <c r="O279" s="6">
        <f t="shared" si="19"/>
        <v>72</v>
      </c>
    </row>
    <row r="280" spans="1:15" x14ac:dyDescent="0.25">
      <c r="A280" t="s">
        <v>10</v>
      </c>
      <c r="B280" t="s">
        <v>11</v>
      </c>
      <c r="C280" t="s">
        <v>12</v>
      </c>
      <c r="D280" s="6">
        <v>4702</v>
      </c>
      <c r="E280" t="s">
        <v>72</v>
      </c>
      <c r="F280" t="s">
        <v>62</v>
      </c>
      <c r="G280" t="s">
        <v>20</v>
      </c>
      <c r="H280" t="s">
        <v>179</v>
      </c>
      <c r="I280" s="6">
        <v>45</v>
      </c>
      <c r="J280" s="6">
        <v>101</v>
      </c>
      <c r="K280" s="6">
        <v>18</v>
      </c>
      <c r="L280" s="6">
        <v>96</v>
      </c>
      <c r="M280" s="6">
        <v>24</v>
      </c>
      <c r="N280" s="6" t="str">
        <f t="shared" si="18"/>
        <v>Percentil 2</v>
      </c>
      <c r="O280" s="6">
        <f t="shared" si="19"/>
        <v>72</v>
      </c>
    </row>
    <row r="281" spans="1:15" x14ac:dyDescent="0.25">
      <c r="A281" t="s">
        <v>10</v>
      </c>
      <c r="B281" t="s">
        <v>73</v>
      </c>
      <c r="C281" t="s">
        <v>74</v>
      </c>
      <c r="D281" s="6">
        <v>9905</v>
      </c>
      <c r="E281" t="s">
        <v>75</v>
      </c>
      <c r="F281" t="s">
        <v>62</v>
      </c>
      <c r="G281" t="s">
        <v>15</v>
      </c>
      <c r="H281" t="s">
        <v>179</v>
      </c>
      <c r="I281" s="6">
        <v>96</v>
      </c>
      <c r="J281" s="6">
        <v>94</v>
      </c>
      <c r="K281" s="6">
        <v>17</v>
      </c>
      <c r="L281" s="6">
        <v>96</v>
      </c>
      <c r="M281" s="6">
        <v>19</v>
      </c>
      <c r="N281" s="6" t="str">
        <f t="shared" si="18"/>
        <v>Percentil 2</v>
      </c>
      <c r="O281" s="6">
        <f t="shared" si="19"/>
        <v>72</v>
      </c>
    </row>
    <row r="282" spans="1:15" x14ac:dyDescent="0.25">
      <c r="A282" t="s">
        <v>10</v>
      </c>
      <c r="B282" t="s">
        <v>11</v>
      </c>
      <c r="C282" t="s">
        <v>12</v>
      </c>
      <c r="D282" s="6">
        <v>9110</v>
      </c>
      <c r="E282" t="s">
        <v>116</v>
      </c>
      <c r="F282" t="s">
        <v>19</v>
      </c>
      <c r="G282" t="s">
        <v>20</v>
      </c>
      <c r="H282" t="s">
        <v>179</v>
      </c>
      <c r="I282" s="6">
        <v>16207</v>
      </c>
      <c r="J282" s="6">
        <v>94</v>
      </c>
      <c r="K282" s="6">
        <v>16</v>
      </c>
      <c r="L282" s="6">
        <v>96</v>
      </c>
      <c r="M282" s="6">
        <v>20</v>
      </c>
      <c r="N282" s="6" t="str">
        <f t="shared" si="18"/>
        <v>Percentil 2</v>
      </c>
      <c r="O282" s="6">
        <f t="shared" si="19"/>
        <v>72</v>
      </c>
    </row>
    <row r="283" spans="1:15" x14ac:dyDescent="0.25">
      <c r="A283" t="s">
        <v>10</v>
      </c>
      <c r="B283" t="s">
        <v>84</v>
      </c>
      <c r="C283" t="s">
        <v>85</v>
      </c>
      <c r="D283" s="6">
        <v>1106</v>
      </c>
      <c r="E283" t="s">
        <v>150</v>
      </c>
      <c r="F283" t="s">
        <v>19</v>
      </c>
      <c r="G283" t="s">
        <v>120</v>
      </c>
      <c r="H283" t="s">
        <v>179</v>
      </c>
      <c r="I283" s="6">
        <v>223</v>
      </c>
      <c r="J283" s="6">
        <v>101</v>
      </c>
      <c r="K283" s="6">
        <v>16</v>
      </c>
      <c r="L283" s="6">
        <v>96</v>
      </c>
      <c r="M283" s="6">
        <v>20</v>
      </c>
      <c r="N283" s="6" t="str">
        <f t="shared" si="18"/>
        <v>Percentil 2</v>
      </c>
      <c r="O283" s="6">
        <f t="shared" si="19"/>
        <v>72</v>
      </c>
    </row>
    <row r="284" spans="1:15" x14ac:dyDescent="0.25">
      <c r="A284" t="s">
        <v>10</v>
      </c>
      <c r="B284" t="s">
        <v>31</v>
      </c>
      <c r="C284" t="s">
        <v>32</v>
      </c>
      <c r="D284" s="6">
        <v>3806</v>
      </c>
      <c r="E284" t="s">
        <v>33</v>
      </c>
      <c r="F284" t="s">
        <v>27</v>
      </c>
      <c r="G284" t="s">
        <v>20</v>
      </c>
      <c r="H284" t="s">
        <v>179</v>
      </c>
      <c r="I284" s="6">
        <v>13</v>
      </c>
      <c r="J284" s="6">
        <v>99</v>
      </c>
      <c r="K284" s="6">
        <v>16</v>
      </c>
      <c r="L284" s="6">
        <v>95</v>
      </c>
      <c r="M284" s="6">
        <v>30</v>
      </c>
      <c r="N284" s="6" t="str">
        <f t="shared" si="18"/>
        <v>Percentil 1</v>
      </c>
      <c r="O284" s="6">
        <f t="shared" si="19"/>
        <v>78</v>
      </c>
    </row>
    <row r="285" spans="1:15" x14ac:dyDescent="0.25">
      <c r="A285" t="s">
        <v>10</v>
      </c>
      <c r="B285" t="s">
        <v>11</v>
      </c>
      <c r="C285" t="s">
        <v>12</v>
      </c>
      <c r="D285" s="6">
        <v>3830</v>
      </c>
      <c r="E285" t="s">
        <v>43</v>
      </c>
      <c r="F285" t="s">
        <v>27</v>
      </c>
      <c r="G285" t="s">
        <v>20</v>
      </c>
      <c r="H285" t="s">
        <v>179</v>
      </c>
      <c r="I285" s="6">
        <v>14</v>
      </c>
      <c r="J285" s="6">
        <v>93</v>
      </c>
      <c r="K285" s="6">
        <v>18</v>
      </c>
      <c r="L285" s="6">
        <v>95</v>
      </c>
      <c r="M285" s="6">
        <v>17</v>
      </c>
      <c r="N285" s="6" t="str">
        <f t="shared" si="18"/>
        <v>Percentil 1</v>
      </c>
      <c r="O285" s="6">
        <f t="shared" si="19"/>
        <v>78</v>
      </c>
    </row>
    <row r="286" spans="1:15" x14ac:dyDescent="0.25">
      <c r="A286" t="s">
        <v>10</v>
      </c>
      <c r="B286" t="s">
        <v>11</v>
      </c>
      <c r="C286" t="s">
        <v>12</v>
      </c>
      <c r="D286" s="6">
        <v>1826</v>
      </c>
      <c r="E286" t="s">
        <v>119</v>
      </c>
      <c r="F286" t="s">
        <v>27</v>
      </c>
      <c r="G286" t="s">
        <v>120</v>
      </c>
      <c r="H286" t="s">
        <v>179</v>
      </c>
      <c r="I286" s="6">
        <v>113</v>
      </c>
      <c r="J286" s="6">
        <v>97</v>
      </c>
      <c r="K286" s="6">
        <v>16</v>
      </c>
      <c r="L286" s="6">
        <v>95</v>
      </c>
      <c r="M286" s="6">
        <v>20</v>
      </c>
      <c r="N286" s="6" t="str">
        <f t="shared" si="18"/>
        <v>Percentil 1</v>
      </c>
      <c r="O286" s="6">
        <f t="shared" si="19"/>
        <v>78</v>
      </c>
    </row>
    <row r="287" spans="1:15" x14ac:dyDescent="0.25">
      <c r="A287" t="s">
        <v>10</v>
      </c>
      <c r="B287" t="s">
        <v>21</v>
      </c>
      <c r="C287" t="s">
        <v>22</v>
      </c>
      <c r="D287" s="6">
        <v>3104</v>
      </c>
      <c r="E287" t="s">
        <v>23</v>
      </c>
      <c r="F287" t="s">
        <v>19</v>
      </c>
      <c r="G287" t="s">
        <v>15</v>
      </c>
      <c r="H287" t="s">
        <v>179</v>
      </c>
      <c r="I287" s="6">
        <v>11</v>
      </c>
      <c r="J287" s="6">
        <v>93</v>
      </c>
      <c r="K287" s="6">
        <v>17</v>
      </c>
      <c r="L287" s="6">
        <v>94</v>
      </c>
      <c r="M287" s="6">
        <v>17</v>
      </c>
      <c r="N287" s="6" t="str">
        <f t="shared" si="18"/>
        <v>Percentil 1</v>
      </c>
      <c r="O287" s="6">
        <f t="shared" si="19"/>
        <v>81</v>
      </c>
    </row>
    <row r="288" spans="1:15" x14ac:dyDescent="0.25">
      <c r="A288" t="s">
        <v>10</v>
      </c>
      <c r="B288" t="s">
        <v>98</v>
      </c>
      <c r="C288" t="s">
        <v>99</v>
      </c>
      <c r="D288" s="6">
        <v>4102</v>
      </c>
      <c r="E288" t="s">
        <v>100</v>
      </c>
      <c r="F288" t="s">
        <v>19</v>
      </c>
      <c r="G288" t="s">
        <v>42</v>
      </c>
      <c r="H288" t="s">
        <v>179</v>
      </c>
      <c r="I288" s="6">
        <v>13</v>
      </c>
      <c r="J288" s="6">
        <v>93</v>
      </c>
      <c r="K288" s="6">
        <v>13</v>
      </c>
      <c r="L288" s="6">
        <v>94</v>
      </c>
      <c r="M288" s="6">
        <v>11</v>
      </c>
      <c r="N288" s="6" t="str">
        <f t="shared" si="18"/>
        <v>Percentil 1</v>
      </c>
      <c r="O288" s="6">
        <f t="shared" si="19"/>
        <v>81</v>
      </c>
    </row>
    <row r="289" spans="1:16" x14ac:dyDescent="0.25">
      <c r="A289" t="s">
        <v>10</v>
      </c>
      <c r="B289" t="s">
        <v>137</v>
      </c>
      <c r="C289" t="s">
        <v>32</v>
      </c>
      <c r="D289" s="6">
        <v>1122</v>
      </c>
      <c r="E289" t="s">
        <v>138</v>
      </c>
      <c r="F289" t="s">
        <v>19</v>
      </c>
      <c r="G289" t="s">
        <v>120</v>
      </c>
      <c r="H289" t="s">
        <v>179</v>
      </c>
      <c r="I289" s="6">
        <v>20</v>
      </c>
      <c r="J289" s="6">
        <v>95</v>
      </c>
      <c r="K289" s="6">
        <v>16</v>
      </c>
      <c r="L289" s="6">
        <v>94</v>
      </c>
      <c r="M289" s="6">
        <v>23</v>
      </c>
      <c r="N289" s="6" t="str">
        <f t="shared" si="18"/>
        <v>Percentil 1</v>
      </c>
      <c r="O289" s="6">
        <f t="shared" si="19"/>
        <v>81</v>
      </c>
    </row>
    <row r="290" spans="1:16" x14ac:dyDescent="0.25">
      <c r="A290" t="s">
        <v>10</v>
      </c>
      <c r="B290" t="s">
        <v>24</v>
      </c>
      <c r="C290" t="s">
        <v>25</v>
      </c>
      <c r="D290" s="6">
        <v>2833</v>
      </c>
      <c r="E290" t="s">
        <v>56</v>
      </c>
      <c r="F290" t="s">
        <v>27</v>
      </c>
      <c r="G290" t="s">
        <v>15</v>
      </c>
      <c r="H290" t="s">
        <v>179</v>
      </c>
      <c r="I290" s="6">
        <v>8</v>
      </c>
      <c r="J290" s="6">
        <v>94</v>
      </c>
      <c r="K290" s="6">
        <v>17</v>
      </c>
      <c r="L290" s="6">
        <v>93</v>
      </c>
      <c r="M290" s="6">
        <v>15</v>
      </c>
      <c r="N290" s="6" t="str">
        <f t="shared" si="18"/>
        <v>Percentil 1</v>
      </c>
      <c r="O290" s="6">
        <f t="shared" si="19"/>
        <v>84</v>
      </c>
    </row>
    <row r="291" spans="1:16" x14ac:dyDescent="0.25">
      <c r="A291" t="s">
        <v>10</v>
      </c>
      <c r="B291" t="s">
        <v>31</v>
      </c>
      <c r="C291" t="s">
        <v>32</v>
      </c>
      <c r="D291" s="6">
        <v>3715</v>
      </c>
      <c r="E291" t="s">
        <v>77</v>
      </c>
      <c r="F291" t="s">
        <v>62</v>
      </c>
      <c r="G291" t="s">
        <v>20</v>
      </c>
      <c r="H291" t="s">
        <v>179</v>
      </c>
      <c r="I291" s="6">
        <v>40</v>
      </c>
      <c r="J291" s="6">
        <v>99</v>
      </c>
      <c r="K291" s="6">
        <v>16</v>
      </c>
      <c r="L291" s="6">
        <v>90</v>
      </c>
      <c r="M291" s="6">
        <v>25</v>
      </c>
      <c r="N291" s="6" t="str">
        <f t="shared" si="18"/>
        <v>Percentil 1</v>
      </c>
      <c r="O291" s="6">
        <f t="shared" si="19"/>
        <v>85</v>
      </c>
    </row>
    <row r="292" spans="1:16" x14ac:dyDescent="0.25">
      <c r="A292" t="s">
        <v>10</v>
      </c>
      <c r="B292" t="s">
        <v>44</v>
      </c>
      <c r="C292" t="s">
        <v>45</v>
      </c>
      <c r="D292" s="6">
        <v>2850</v>
      </c>
      <c r="E292" t="s">
        <v>46</v>
      </c>
      <c r="F292" t="s">
        <v>27</v>
      </c>
      <c r="G292" t="s">
        <v>15</v>
      </c>
      <c r="H292" t="s">
        <v>179</v>
      </c>
      <c r="I292" s="6">
        <v>3</v>
      </c>
      <c r="J292" s="6">
        <v>90</v>
      </c>
      <c r="K292" s="6">
        <v>8</v>
      </c>
      <c r="L292" s="6">
        <v>89</v>
      </c>
      <c r="M292" s="6">
        <v>13</v>
      </c>
      <c r="N292" s="6" t="str">
        <f t="shared" si="18"/>
        <v>Percentil 1</v>
      </c>
      <c r="O292" s="6">
        <f t="shared" si="19"/>
        <v>86</v>
      </c>
    </row>
    <row r="293" spans="1:16" x14ac:dyDescent="0.25">
      <c r="A293" t="s">
        <v>10</v>
      </c>
      <c r="B293" t="s">
        <v>96</v>
      </c>
      <c r="C293" t="s">
        <v>32</v>
      </c>
      <c r="D293" s="6">
        <v>4101</v>
      </c>
      <c r="E293" t="s">
        <v>97</v>
      </c>
      <c r="F293" t="s">
        <v>19</v>
      </c>
      <c r="G293" t="s">
        <v>42</v>
      </c>
      <c r="H293" t="s">
        <v>179</v>
      </c>
      <c r="I293" s="6">
        <v>15</v>
      </c>
      <c r="J293" s="6">
        <v>86</v>
      </c>
      <c r="K293" s="6">
        <v>17</v>
      </c>
      <c r="L293" s="6">
        <v>89</v>
      </c>
      <c r="M293" s="6">
        <v>13</v>
      </c>
      <c r="N293" s="6" t="str">
        <f t="shared" si="18"/>
        <v>Percentil 1</v>
      </c>
      <c r="O293" s="6">
        <f t="shared" si="19"/>
        <v>86</v>
      </c>
    </row>
    <row r="294" spans="1:16" x14ac:dyDescent="0.25">
      <c r="A294" t="s">
        <v>10</v>
      </c>
      <c r="B294" t="s">
        <v>117</v>
      </c>
      <c r="C294" t="s">
        <v>111</v>
      </c>
      <c r="D294" s="6">
        <v>1823</v>
      </c>
      <c r="E294" t="s">
        <v>121</v>
      </c>
      <c r="F294" t="s">
        <v>27</v>
      </c>
      <c r="G294" t="s">
        <v>120</v>
      </c>
      <c r="H294" t="s">
        <v>179</v>
      </c>
      <c r="I294" s="6">
        <v>254</v>
      </c>
      <c r="J294" s="6">
        <v>93</v>
      </c>
      <c r="K294" s="6">
        <v>16</v>
      </c>
      <c r="L294" s="6">
        <v>89</v>
      </c>
      <c r="M294" s="6">
        <v>22</v>
      </c>
      <c r="N294" s="6" t="str">
        <f t="shared" si="18"/>
        <v>Percentil 1</v>
      </c>
      <c r="O294" s="6">
        <f t="shared" si="19"/>
        <v>86</v>
      </c>
    </row>
    <row r="295" spans="1:16" x14ac:dyDescent="0.25">
      <c r="A295" t="s">
        <v>10</v>
      </c>
      <c r="B295" t="s">
        <v>21</v>
      </c>
      <c r="C295" t="s">
        <v>22</v>
      </c>
      <c r="D295" s="6">
        <v>3831</v>
      </c>
      <c r="E295" t="s">
        <v>51</v>
      </c>
      <c r="F295" t="s">
        <v>27</v>
      </c>
      <c r="G295" t="s">
        <v>15</v>
      </c>
      <c r="H295" t="s">
        <v>179</v>
      </c>
      <c r="I295" s="6">
        <v>34</v>
      </c>
      <c r="J295" s="6">
        <v>88</v>
      </c>
      <c r="K295" s="6">
        <v>15</v>
      </c>
      <c r="L295" s="6">
        <v>86</v>
      </c>
      <c r="M295" s="6">
        <v>14</v>
      </c>
      <c r="N295" s="6" t="str">
        <f t="shared" si="18"/>
        <v>Percentil 1</v>
      </c>
      <c r="O295" s="6">
        <f t="shared" si="19"/>
        <v>89</v>
      </c>
    </row>
    <row r="296" spans="1:16" x14ac:dyDescent="0.25">
      <c r="A296" t="s">
        <v>10</v>
      </c>
      <c r="B296" t="s">
        <v>21</v>
      </c>
      <c r="C296" t="s">
        <v>22</v>
      </c>
      <c r="D296" s="6">
        <v>1110</v>
      </c>
      <c r="E296" t="s">
        <v>136</v>
      </c>
      <c r="F296" t="s">
        <v>19</v>
      </c>
      <c r="G296" t="s">
        <v>120</v>
      </c>
      <c r="H296" t="s">
        <v>179</v>
      </c>
      <c r="I296" s="6">
        <v>3</v>
      </c>
      <c r="J296" s="6">
        <v>100</v>
      </c>
      <c r="K296" s="6">
        <v>14</v>
      </c>
      <c r="L296" s="6">
        <v>85</v>
      </c>
      <c r="M296" s="6">
        <v>17</v>
      </c>
      <c r="N296" s="6" t="str">
        <f t="shared" si="18"/>
        <v>Percentil 1</v>
      </c>
      <c r="O296" s="6">
        <f t="shared" si="19"/>
        <v>90</v>
      </c>
    </row>
    <row r="297" spans="1:16" x14ac:dyDescent="0.25">
      <c r="A297" t="s">
        <v>10</v>
      </c>
      <c r="B297" t="s">
        <v>158</v>
      </c>
      <c r="C297" t="s">
        <v>159</v>
      </c>
      <c r="D297" s="6">
        <v>1118</v>
      </c>
      <c r="E297" t="s">
        <v>160</v>
      </c>
      <c r="F297" t="s">
        <v>19</v>
      </c>
      <c r="G297" t="s">
        <v>120</v>
      </c>
      <c r="H297" t="s">
        <v>179</v>
      </c>
      <c r="I297" s="6">
        <v>7</v>
      </c>
      <c r="J297" s="6">
        <v>78</v>
      </c>
      <c r="K297" s="6">
        <v>11</v>
      </c>
      <c r="L297" s="6">
        <v>79</v>
      </c>
      <c r="M297" s="6">
        <v>5</v>
      </c>
      <c r="N297" s="6" t="str">
        <f t="shared" si="18"/>
        <v>Percentil 1</v>
      </c>
      <c r="O297" s="6">
        <f t="shared" si="19"/>
        <v>91</v>
      </c>
    </row>
    <row r="299" spans="1:16" hidden="1" x14ac:dyDescent="0.25">
      <c r="N299" s="6">
        <v>0</v>
      </c>
      <c r="O299" s="6">
        <f>_xlfn.PERCENTILE.INC($L$207:$L$297,N299)</f>
        <v>79</v>
      </c>
      <c r="P299" t="s">
        <v>286</v>
      </c>
    </row>
    <row r="300" spans="1:16" hidden="1" x14ac:dyDescent="0.25">
      <c r="N300" s="6">
        <v>0.2</v>
      </c>
      <c r="O300" s="6">
        <f t="shared" ref="O300:O304" si="20">_xlfn.PERCENTILE.INC($L$207:$L$297,N300)</f>
        <v>96</v>
      </c>
      <c r="P300" t="s">
        <v>287</v>
      </c>
    </row>
    <row r="301" spans="1:16" hidden="1" x14ac:dyDescent="0.25">
      <c r="N301" s="6">
        <v>0.4</v>
      </c>
      <c r="O301" s="6">
        <f t="shared" si="20"/>
        <v>103</v>
      </c>
      <c r="P301" t="s">
        <v>288</v>
      </c>
    </row>
    <row r="302" spans="1:16" hidden="1" x14ac:dyDescent="0.25">
      <c r="N302" s="6">
        <v>0.6</v>
      </c>
      <c r="O302" s="6">
        <f t="shared" si="20"/>
        <v>107</v>
      </c>
      <c r="P302" t="s">
        <v>289</v>
      </c>
    </row>
    <row r="303" spans="1:16" hidden="1" x14ac:dyDescent="0.25">
      <c r="N303" s="6">
        <v>0.8</v>
      </c>
      <c r="O303" s="6">
        <f t="shared" si="20"/>
        <v>113</v>
      </c>
      <c r="P303" t="s">
        <v>290</v>
      </c>
    </row>
    <row r="304" spans="1:16" hidden="1" x14ac:dyDescent="0.25">
      <c r="N304" s="6">
        <v>1</v>
      </c>
      <c r="O304" s="6">
        <f t="shared" si="20"/>
        <v>141</v>
      </c>
    </row>
    <row r="307" spans="1:16" x14ac:dyDescent="0.25">
      <c r="A307" s="13" t="s">
        <v>180</v>
      </c>
      <c r="B307" s="13"/>
      <c r="C307" s="13"/>
      <c r="D307" s="13"/>
      <c r="E307" s="13"/>
      <c r="F307" s="13"/>
      <c r="G307" s="13"/>
      <c r="H307" s="13"/>
      <c r="I307" s="13"/>
      <c r="J307" s="13"/>
      <c r="K307" s="13"/>
      <c r="L307" s="13"/>
      <c r="M307" s="13"/>
      <c r="N307" s="13"/>
      <c r="O307" s="14"/>
      <c r="P307" s="7"/>
    </row>
    <row r="308" spans="1:16" ht="60" x14ac:dyDescent="0.25">
      <c r="A308" s="9" t="s">
        <v>1</v>
      </c>
      <c r="B308" s="9" t="s">
        <v>2</v>
      </c>
      <c r="C308" s="9" t="s">
        <v>3</v>
      </c>
      <c r="D308" s="9" t="s">
        <v>4</v>
      </c>
      <c r="E308" s="9" t="s">
        <v>5</v>
      </c>
      <c r="F308" s="9" t="s">
        <v>6</v>
      </c>
      <c r="G308" s="9" t="s">
        <v>7</v>
      </c>
      <c r="H308" s="9" t="s">
        <v>8</v>
      </c>
      <c r="I308" s="9" t="s">
        <v>9</v>
      </c>
      <c r="J308" s="9" t="s">
        <v>281</v>
      </c>
      <c r="K308" s="9" t="s">
        <v>282</v>
      </c>
      <c r="L308" s="9" t="s">
        <v>178</v>
      </c>
      <c r="M308" s="9" t="s">
        <v>283</v>
      </c>
      <c r="N308" s="9" t="s">
        <v>284</v>
      </c>
      <c r="O308" s="9" t="s">
        <v>285</v>
      </c>
      <c r="P308" s="8"/>
    </row>
    <row r="309" spans="1:16" x14ac:dyDescent="0.25">
      <c r="A309" t="s">
        <v>10</v>
      </c>
      <c r="B309" t="s">
        <v>24</v>
      </c>
      <c r="C309" t="s">
        <v>25</v>
      </c>
      <c r="D309" s="6">
        <v>2749</v>
      </c>
      <c r="E309" t="s">
        <v>95</v>
      </c>
      <c r="F309" t="s">
        <v>62</v>
      </c>
      <c r="G309" t="s">
        <v>15</v>
      </c>
      <c r="H309" t="s">
        <v>180</v>
      </c>
      <c r="I309" s="6">
        <v>2</v>
      </c>
      <c r="J309" s="6">
        <v>119</v>
      </c>
      <c r="K309" s="6">
        <v>12</v>
      </c>
      <c r="L309" s="6">
        <v>134</v>
      </c>
      <c r="M309" s="6">
        <v>28</v>
      </c>
      <c r="N309" s="6" t="str">
        <f t="shared" ref="N309:N340" si="21">VLOOKUP(L309,$O$401:$P$405,2,1)</f>
        <v>Percentil 5</v>
      </c>
      <c r="O309" s="6">
        <f t="shared" ref="O309:O340" si="22">_xlfn.RANK.EQ(L309,$L$309:$L$399,0)</f>
        <v>1</v>
      </c>
    </row>
    <row r="310" spans="1:16" x14ac:dyDescent="0.25">
      <c r="A310" t="s">
        <v>10</v>
      </c>
      <c r="B310" t="s">
        <v>24</v>
      </c>
      <c r="C310" t="s">
        <v>25</v>
      </c>
      <c r="D310" s="6">
        <v>1710</v>
      </c>
      <c r="E310" t="s">
        <v>151</v>
      </c>
      <c r="F310" t="s">
        <v>62</v>
      </c>
      <c r="G310" t="s">
        <v>120</v>
      </c>
      <c r="H310" t="s">
        <v>180</v>
      </c>
      <c r="I310" s="6">
        <v>1</v>
      </c>
      <c r="J310" s="6">
        <v>123</v>
      </c>
      <c r="K310" s="6">
        <v>0</v>
      </c>
      <c r="L310" s="6">
        <v>132</v>
      </c>
      <c r="M310" s="6">
        <v>0</v>
      </c>
      <c r="N310" s="6" t="str">
        <f t="shared" si="21"/>
        <v>Percentil 5</v>
      </c>
      <c r="O310" s="6">
        <f t="shared" si="22"/>
        <v>2</v>
      </c>
    </row>
    <row r="311" spans="1:16" x14ac:dyDescent="0.25">
      <c r="A311" t="s">
        <v>10</v>
      </c>
      <c r="B311" t="s">
        <v>11</v>
      </c>
      <c r="C311" t="s">
        <v>12</v>
      </c>
      <c r="D311" s="6">
        <v>1818</v>
      </c>
      <c r="E311" t="s">
        <v>126</v>
      </c>
      <c r="F311" t="s">
        <v>27</v>
      </c>
      <c r="G311" t="s">
        <v>120</v>
      </c>
      <c r="H311" t="s">
        <v>180</v>
      </c>
      <c r="I311" s="6">
        <v>4</v>
      </c>
      <c r="J311" s="6">
        <v>125</v>
      </c>
      <c r="K311" s="6">
        <v>11</v>
      </c>
      <c r="L311" s="6">
        <v>131</v>
      </c>
      <c r="M311" s="6">
        <v>24</v>
      </c>
      <c r="N311" s="6" t="str">
        <f t="shared" si="21"/>
        <v>Percentil 5</v>
      </c>
      <c r="O311" s="6">
        <f t="shared" si="22"/>
        <v>3</v>
      </c>
    </row>
    <row r="312" spans="1:16" x14ac:dyDescent="0.25">
      <c r="A312" t="s">
        <v>10</v>
      </c>
      <c r="B312" t="s">
        <v>101</v>
      </c>
      <c r="C312" t="s">
        <v>102</v>
      </c>
      <c r="D312" s="6">
        <v>3102</v>
      </c>
      <c r="E312" t="s">
        <v>103</v>
      </c>
      <c r="F312" t="s">
        <v>19</v>
      </c>
      <c r="G312" t="s">
        <v>20</v>
      </c>
      <c r="H312" t="s">
        <v>180</v>
      </c>
      <c r="I312" s="6">
        <v>1</v>
      </c>
      <c r="J312" s="6">
        <v>126</v>
      </c>
      <c r="K312" s="6">
        <v>0</v>
      </c>
      <c r="L312" s="6">
        <v>127</v>
      </c>
      <c r="M312" s="6">
        <v>0</v>
      </c>
      <c r="N312" s="6" t="str">
        <f t="shared" si="21"/>
        <v>Percentil 5</v>
      </c>
      <c r="O312" s="6">
        <f t="shared" si="22"/>
        <v>4</v>
      </c>
    </row>
    <row r="313" spans="1:16" x14ac:dyDescent="0.25">
      <c r="A313" t="s">
        <v>10</v>
      </c>
      <c r="B313" t="s">
        <v>11</v>
      </c>
      <c r="C313" t="s">
        <v>12</v>
      </c>
      <c r="D313" s="6">
        <v>9914</v>
      </c>
      <c r="E313" t="s">
        <v>58</v>
      </c>
      <c r="F313" t="s">
        <v>27</v>
      </c>
      <c r="G313" t="s">
        <v>15</v>
      </c>
      <c r="H313" t="s">
        <v>180</v>
      </c>
      <c r="I313" s="6">
        <v>3</v>
      </c>
      <c r="J313" s="6">
        <v>113</v>
      </c>
      <c r="K313" s="6">
        <v>16</v>
      </c>
      <c r="L313" s="6">
        <v>125</v>
      </c>
      <c r="M313" s="6">
        <v>5</v>
      </c>
      <c r="N313" s="6" t="str">
        <f t="shared" si="21"/>
        <v>Percentil 5</v>
      </c>
      <c r="O313" s="6">
        <f t="shared" si="22"/>
        <v>5</v>
      </c>
    </row>
    <row r="314" spans="1:16" x14ac:dyDescent="0.25">
      <c r="A314" t="s">
        <v>10</v>
      </c>
      <c r="B314" t="s">
        <v>11</v>
      </c>
      <c r="C314" t="s">
        <v>12</v>
      </c>
      <c r="D314" s="6">
        <v>1301</v>
      </c>
      <c r="E314" t="s">
        <v>143</v>
      </c>
      <c r="F314" t="s">
        <v>91</v>
      </c>
      <c r="G314" t="s">
        <v>120</v>
      </c>
      <c r="H314" t="s">
        <v>180</v>
      </c>
      <c r="I314" s="6">
        <v>578</v>
      </c>
      <c r="J314" s="6">
        <v>123</v>
      </c>
      <c r="K314" s="6">
        <v>13</v>
      </c>
      <c r="L314" s="6">
        <v>125</v>
      </c>
      <c r="M314" s="6">
        <v>17</v>
      </c>
      <c r="N314" s="6" t="str">
        <f t="shared" si="21"/>
        <v>Percentil 5</v>
      </c>
      <c r="O314" s="6">
        <f t="shared" si="22"/>
        <v>5</v>
      </c>
    </row>
    <row r="315" spans="1:16" x14ac:dyDescent="0.25">
      <c r="A315" t="s">
        <v>10</v>
      </c>
      <c r="B315" t="s">
        <v>11</v>
      </c>
      <c r="C315" t="s">
        <v>12</v>
      </c>
      <c r="D315" s="6">
        <v>3808</v>
      </c>
      <c r="E315" t="s">
        <v>38</v>
      </c>
      <c r="F315" t="s">
        <v>27</v>
      </c>
      <c r="G315" t="s">
        <v>20</v>
      </c>
      <c r="H315" t="s">
        <v>180</v>
      </c>
      <c r="I315" s="6">
        <v>34</v>
      </c>
      <c r="J315" s="6">
        <v>118</v>
      </c>
      <c r="K315" s="6">
        <v>14</v>
      </c>
      <c r="L315" s="6">
        <v>122</v>
      </c>
      <c r="M315" s="6">
        <v>18</v>
      </c>
      <c r="N315" s="6" t="str">
        <f t="shared" si="21"/>
        <v>Percentil 5</v>
      </c>
      <c r="O315" s="6">
        <f t="shared" si="22"/>
        <v>7</v>
      </c>
    </row>
    <row r="316" spans="1:16" x14ac:dyDescent="0.25">
      <c r="A316" t="s">
        <v>10</v>
      </c>
      <c r="B316" t="s">
        <v>11</v>
      </c>
      <c r="C316" t="s">
        <v>12</v>
      </c>
      <c r="D316" s="6">
        <v>1835</v>
      </c>
      <c r="E316" t="s">
        <v>130</v>
      </c>
      <c r="F316" t="s">
        <v>27</v>
      </c>
      <c r="G316" t="s">
        <v>120</v>
      </c>
      <c r="H316" t="s">
        <v>180</v>
      </c>
      <c r="I316" s="6">
        <v>19</v>
      </c>
      <c r="J316" s="6">
        <v>112</v>
      </c>
      <c r="K316" s="6">
        <v>15</v>
      </c>
      <c r="L316" s="6">
        <v>120</v>
      </c>
      <c r="M316" s="6">
        <v>17</v>
      </c>
      <c r="N316" s="6" t="str">
        <f t="shared" si="21"/>
        <v>Percentil 5</v>
      </c>
      <c r="O316" s="6">
        <f t="shared" si="22"/>
        <v>8</v>
      </c>
    </row>
    <row r="317" spans="1:16" x14ac:dyDescent="0.25">
      <c r="A317" t="s">
        <v>10</v>
      </c>
      <c r="B317" t="s">
        <v>84</v>
      </c>
      <c r="C317" t="s">
        <v>85</v>
      </c>
      <c r="D317" s="6">
        <v>2720</v>
      </c>
      <c r="E317" t="s">
        <v>86</v>
      </c>
      <c r="F317" t="s">
        <v>62</v>
      </c>
      <c r="G317" t="s">
        <v>15</v>
      </c>
      <c r="H317" t="s">
        <v>180</v>
      </c>
      <c r="I317" s="6">
        <v>1</v>
      </c>
      <c r="J317" s="6">
        <v>114</v>
      </c>
      <c r="K317" s="6">
        <v>0</v>
      </c>
      <c r="L317" s="6">
        <v>117</v>
      </c>
      <c r="M317" s="6">
        <v>0</v>
      </c>
      <c r="N317" s="6" t="str">
        <f t="shared" si="21"/>
        <v>Percentil 5</v>
      </c>
      <c r="O317" s="6">
        <f t="shared" si="22"/>
        <v>9</v>
      </c>
    </row>
    <row r="318" spans="1:16" x14ac:dyDescent="0.25">
      <c r="A318" t="s">
        <v>10</v>
      </c>
      <c r="B318" t="s">
        <v>11</v>
      </c>
      <c r="C318" t="s">
        <v>12</v>
      </c>
      <c r="D318" s="6">
        <v>2728</v>
      </c>
      <c r="E318" t="s">
        <v>80</v>
      </c>
      <c r="F318" t="s">
        <v>62</v>
      </c>
      <c r="G318" t="s">
        <v>15</v>
      </c>
      <c r="H318" t="s">
        <v>180</v>
      </c>
      <c r="I318" s="6">
        <v>15</v>
      </c>
      <c r="J318" s="6">
        <v>111</v>
      </c>
      <c r="K318" s="6">
        <v>11</v>
      </c>
      <c r="L318" s="6">
        <v>115</v>
      </c>
      <c r="M318" s="6">
        <v>16</v>
      </c>
      <c r="N318" s="6" t="str">
        <f t="shared" si="21"/>
        <v>Percentil 5</v>
      </c>
      <c r="O318" s="6">
        <f t="shared" si="22"/>
        <v>10</v>
      </c>
    </row>
    <row r="319" spans="1:16" x14ac:dyDescent="0.25">
      <c r="A319" s="10" t="s">
        <v>10</v>
      </c>
      <c r="B319" s="10" t="s">
        <v>155</v>
      </c>
      <c r="C319" s="10" t="s">
        <v>156</v>
      </c>
      <c r="D319" s="11">
        <v>1111</v>
      </c>
      <c r="E319" s="10" t="s">
        <v>157</v>
      </c>
      <c r="F319" s="10" t="s">
        <v>19</v>
      </c>
      <c r="G319" s="10" t="s">
        <v>120</v>
      </c>
      <c r="H319" s="10" t="s">
        <v>180</v>
      </c>
      <c r="I319" s="11">
        <v>241</v>
      </c>
      <c r="J319" s="11">
        <v>114</v>
      </c>
      <c r="K319" s="11">
        <v>16</v>
      </c>
      <c r="L319" s="11">
        <v>114</v>
      </c>
      <c r="M319" s="11">
        <v>23</v>
      </c>
      <c r="N319" s="11" t="str">
        <f t="shared" si="21"/>
        <v>Percentil 5</v>
      </c>
      <c r="O319" s="11">
        <f t="shared" si="22"/>
        <v>11</v>
      </c>
    </row>
    <row r="320" spans="1:16" x14ac:dyDescent="0.25">
      <c r="A320" t="s">
        <v>10</v>
      </c>
      <c r="B320" t="s">
        <v>11</v>
      </c>
      <c r="C320" t="s">
        <v>12</v>
      </c>
      <c r="D320" s="6">
        <v>3826</v>
      </c>
      <c r="E320" t="s">
        <v>34</v>
      </c>
      <c r="F320" t="s">
        <v>27</v>
      </c>
      <c r="G320" t="s">
        <v>20</v>
      </c>
      <c r="H320" t="s">
        <v>180</v>
      </c>
      <c r="I320" s="6">
        <v>6</v>
      </c>
      <c r="J320" s="6">
        <v>111</v>
      </c>
      <c r="K320" s="6">
        <v>18</v>
      </c>
      <c r="L320" s="6">
        <v>113</v>
      </c>
      <c r="M320" s="6">
        <v>23</v>
      </c>
      <c r="N320" s="6" t="str">
        <f t="shared" si="21"/>
        <v>Percentil 5</v>
      </c>
      <c r="O320" s="6">
        <f t="shared" si="22"/>
        <v>12</v>
      </c>
    </row>
    <row r="321" spans="1:15" x14ac:dyDescent="0.25">
      <c r="A321" t="s">
        <v>10</v>
      </c>
      <c r="B321" t="s">
        <v>31</v>
      </c>
      <c r="C321" t="s">
        <v>32</v>
      </c>
      <c r="D321" s="6">
        <v>1830</v>
      </c>
      <c r="E321" t="s">
        <v>125</v>
      </c>
      <c r="F321" t="s">
        <v>27</v>
      </c>
      <c r="G321" t="s">
        <v>120</v>
      </c>
      <c r="H321" t="s">
        <v>180</v>
      </c>
      <c r="I321" s="6">
        <v>16</v>
      </c>
      <c r="J321" s="6">
        <v>112</v>
      </c>
      <c r="K321" s="6">
        <v>17</v>
      </c>
      <c r="L321" s="6">
        <v>113</v>
      </c>
      <c r="M321" s="6">
        <v>19</v>
      </c>
      <c r="N321" s="6" t="str">
        <f t="shared" si="21"/>
        <v>Percentil 5</v>
      </c>
      <c r="O321" s="6">
        <f t="shared" si="22"/>
        <v>12</v>
      </c>
    </row>
    <row r="322" spans="1:15" x14ac:dyDescent="0.25">
      <c r="A322" t="s">
        <v>10</v>
      </c>
      <c r="B322" t="s">
        <v>24</v>
      </c>
      <c r="C322" t="s">
        <v>25</v>
      </c>
      <c r="D322" s="6">
        <v>1201</v>
      </c>
      <c r="E322" t="s">
        <v>127</v>
      </c>
      <c r="F322" t="s">
        <v>113</v>
      </c>
      <c r="G322" t="s">
        <v>120</v>
      </c>
      <c r="H322" t="s">
        <v>180</v>
      </c>
      <c r="I322" s="6">
        <v>17</v>
      </c>
      <c r="J322" s="6">
        <v>114</v>
      </c>
      <c r="K322" s="6">
        <v>16</v>
      </c>
      <c r="L322" s="6">
        <v>113</v>
      </c>
      <c r="M322" s="6">
        <v>26</v>
      </c>
      <c r="N322" s="6" t="str">
        <f t="shared" si="21"/>
        <v>Percentil 5</v>
      </c>
      <c r="O322" s="6">
        <f t="shared" si="22"/>
        <v>12</v>
      </c>
    </row>
    <row r="323" spans="1:15" x14ac:dyDescent="0.25">
      <c r="A323" t="s">
        <v>10</v>
      </c>
      <c r="B323" t="s">
        <v>31</v>
      </c>
      <c r="C323" t="s">
        <v>32</v>
      </c>
      <c r="D323" s="6">
        <v>1203</v>
      </c>
      <c r="E323" t="s">
        <v>142</v>
      </c>
      <c r="F323" t="s">
        <v>113</v>
      </c>
      <c r="G323" t="s">
        <v>120</v>
      </c>
      <c r="H323" t="s">
        <v>180</v>
      </c>
      <c r="I323" s="6">
        <v>266</v>
      </c>
      <c r="J323" s="6">
        <v>110</v>
      </c>
      <c r="K323" s="6">
        <v>17</v>
      </c>
      <c r="L323" s="6">
        <v>113</v>
      </c>
      <c r="M323" s="6">
        <v>20</v>
      </c>
      <c r="N323" s="6" t="str">
        <f t="shared" si="21"/>
        <v>Percentil 5</v>
      </c>
      <c r="O323" s="6">
        <f t="shared" si="22"/>
        <v>12</v>
      </c>
    </row>
    <row r="324" spans="1:15" x14ac:dyDescent="0.25">
      <c r="A324" t="s">
        <v>10</v>
      </c>
      <c r="B324" t="s">
        <v>11</v>
      </c>
      <c r="C324" t="s">
        <v>12</v>
      </c>
      <c r="D324" s="6">
        <v>1121</v>
      </c>
      <c r="E324" t="s">
        <v>161</v>
      </c>
      <c r="F324" t="s">
        <v>19</v>
      </c>
      <c r="G324" t="s">
        <v>120</v>
      </c>
      <c r="H324" t="s">
        <v>180</v>
      </c>
      <c r="I324" s="6">
        <v>69</v>
      </c>
      <c r="J324" s="6">
        <v>113</v>
      </c>
      <c r="K324" s="6">
        <v>15</v>
      </c>
      <c r="L324" s="6">
        <v>113</v>
      </c>
      <c r="M324" s="6">
        <v>19</v>
      </c>
      <c r="N324" s="6" t="str">
        <f t="shared" si="21"/>
        <v>Percentil 5</v>
      </c>
      <c r="O324" s="6">
        <f t="shared" si="22"/>
        <v>12</v>
      </c>
    </row>
    <row r="325" spans="1:15" x14ac:dyDescent="0.25">
      <c r="A325" t="s">
        <v>10</v>
      </c>
      <c r="B325" t="s">
        <v>11</v>
      </c>
      <c r="C325" t="s">
        <v>12</v>
      </c>
      <c r="D325" s="6">
        <v>4108</v>
      </c>
      <c r="E325" t="s">
        <v>69</v>
      </c>
      <c r="F325" t="s">
        <v>19</v>
      </c>
      <c r="G325" t="s">
        <v>15</v>
      </c>
      <c r="H325" t="s">
        <v>180</v>
      </c>
      <c r="I325" s="6">
        <v>194</v>
      </c>
      <c r="J325" s="6">
        <v>114</v>
      </c>
      <c r="K325" s="6">
        <v>16</v>
      </c>
      <c r="L325" s="6">
        <v>112</v>
      </c>
      <c r="M325" s="6">
        <v>22</v>
      </c>
      <c r="N325" s="6" t="str">
        <f t="shared" si="21"/>
        <v>Percentil 5</v>
      </c>
      <c r="O325" s="6">
        <f t="shared" si="22"/>
        <v>17</v>
      </c>
    </row>
    <row r="326" spans="1:15" x14ac:dyDescent="0.25">
      <c r="A326" t="s">
        <v>10</v>
      </c>
      <c r="B326" t="s">
        <v>11</v>
      </c>
      <c r="C326" t="s">
        <v>12</v>
      </c>
      <c r="D326" s="6">
        <v>2725</v>
      </c>
      <c r="E326" t="s">
        <v>115</v>
      </c>
      <c r="F326" t="s">
        <v>62</v>
      </c>
      <c r="G326" t="s">
        <v>15</v>
      </c>
      <c r="H326" t="s">
        <v>180</v>
      </c>
      <c r="I326" s="6">
        <v>26</v>
      </c>
      <c r="J326" s="6">
        <v>106</v>
      </c>
      <c r="K326" s="6">
        <v>16</v>
      </c>
      <c r="L326" s="6">
        <v>112</v>
      </c>
      <c r="M326" s="6">
        <v>21</v>
      </c>
      <c r="N326" s="6" t="str">
        <f t="shared" si="21"/>
        <v>Percentil 5</v>
      </c>
      <c r="O326" s="6">
        <f t="shared" si="22"/>
        <v>17</v>
      </c>
    </row>
    <row r="327" spans="1:15" x14ac:dyDescent="0.25">
      <c r="A327" t="s">
        <v>10</v>
      </c>
      <c r="B327" t="s">
        <v>131</v>
      </c>
      <c r="C327" t="s">
        <v>29</v>
      </c>
      <c r="D327" s="6">
        <v>1207</v>
      </c>
      <c r="E327" t="s">
        <v>141</v>
      </c>
      <c r="F327" t="s">
        <v>113</v>
      </c>
      <c r="G327" t="s">
        <v>120</v>
      </c>
      <c r="H327" t="s">
        <v>180</v>
      </c>
      <c r="I327" s="6">
        <v>59</v>
      </c>
      <c r="J327" s="6">
        <v>109</v>
      </c>
      <c r="K327" s="6">
        <v>14</v>
      </c>
      <c r="L327" s="6">
        <v>112</v>
      </c>
      <c r="M327" s="6">
        <v>20</v>
      </c>
      <c r="N327" s="6" t="str">
        <f t="shared" si="21"/>
        <v>Percentil 5</v>
      </c>
      <c r="O327" s="6">
        <f t="shared" si="22"/>
        <v>17</v>
      </c>
    </row>
    <row r="328" spans="1:15" x14ac:dyDescent="0.25">
      <c r="A328" t="s">
        <v>10</v>
      </c>
      <c r="B328" t="s">
        <v>11</v>
      </c>
      <c r="C328" t="s">
        <v>12</v>
      </c>
      <c r="D328" s="6">
        <v>3819</v>
      </c>
      <c r="E328" t="s">
        <v>40</v>
      </c>
      <c r="F328" t="s">
        <v>27</v>
      </c>
      <c r="G328" t="s">
        <v>20</v>
      </c>
      <c r="H328" t="s">
        <v>180</v>
      </c>
      <c r="I328" s="6">
        <v>48</v>
      </c>
      <c r="J328" s="6">
        <v>108</v>
      </c>
      <c r="K328" s="6">
        <v>14</v>
      </c>
      <c r="L328" s="6">
        <v>111</v>
      </c>
      <c r="M328" s="6">
        <v>23</v>
      </c>
      <c r="N328" s="6" t="str">
        <f t="shared" si="21"/>
        <v>Percentil 4</v>
      </c>
      <c r="O328" s="6">
        <f t="shared" si="22"/>
        <v>20</v>
      </c>
    </row>
    <row r="329" spans="1:15" x14ac:dyDescent="0.25">
      <c r="A329" t="s">
        <v>10</v>
      </c>
      <c r="B329" t="s">
        <v>21</v>
      </c>
      <c r="C329" t="s">
        <v>22</v>
      </c>
      <c r="D329" s="6">
        <v>1110</v>
      </c>
      <c r="E329" t="s">
        <v>136</v>
      </c>
      <c r="F329" t="s">
        <v>19</v>
      </c>
      <c r="G329" t="s">
        <v>120</v>
      </c>
      <c r="H329" t="s">
        <v>180</v>
      </c>
      <c r="I329" s="6">
        <v>3</v>
      </c>
      <c r="J329" s="6">
        <v>100</v>
      </c>
      <c r="K329" s="6">
        <v>14</v>
      </c>
      <c r="L329" s="6">
        <v>111</v>
      </c>
      <c r="M329" s="6">
        <v>22</v>
      </c>
      <c r="N329" s="6" t="str">
        <f t="shared" si="21"/>
        <v>Percentil 4</v>
      </c>
      <c r="O329" s="6">
        <f t="shared" si="22"/>
        <v>20</v>
      </c>
    </row>
    <row r="330" spans="1:15" x14ac:dyDescent="0.25">
      <c r="A330" t="s">
        <v>10</v>
      </c>
      <c r="B330" t="s">
        <v>11</v>
      </c>
      <c r="C330" t="s">
        <v>12</v>
      </c>
      <c r="D330" s="6">
        <v>5802</v>
      </c>
      <c r="E330" t="s">
        <v>144</v>
      </c>
      <c r="F330" t="s">
        <v>27</v>
      </c>
      <c r="G330" t="s">
        <v>120</v>
      </c>
      <c r="H330" t="s">
        <v>180</v>
      </c>
      <c r="I330" s="6">
        <v>880</v>
      </c>
      <c r="J330" s="6">
        <v>111</v>
      </c>
      <c r="K330" s="6">
        <v>15</v>
      </c>
      <c r="L330" s="6">
        <v>111</v>
      </c>
      <c r="M330" s="6">
        <v>20</v>
      </c>
      <c r="N330" s="6" t="str">
        <f t="shared" si="21"/>
        <v>Percentil 4</v>
      </c>
      <c r="O330" s="6">
        <f t="shared" si="22"/>
        <v>20</v>
      </c>
    </row>
    <row r="331" spans="1:15" x14ac:dyDescent="0.25">
      <c r="A331" t="s">
        <v>10</v>
      </c>
      <c r="B331" t="s">
        <v>73</v>
      </c>
      <c r="C331" t="s">
        <v>74</v>
      </c>
      <c r="D331" s="6">
        <v>1114</v>
      </c>
      <c r="E331" t="s">
        <v>153</v>
      </c>
      <c r="F331" t="s">
        <v>19</v>
      </c>
      <c r="G331" t="s">
        <v>120</v>
      </c>
      <c r="H331" t="s">
        <v>180</v>
      </c>
      <c r="I331" s="6">
        <v>17</v>
      </c>
      <c r="J331" s="6">
        <v>113</v>
      </c>
      <c r="K331" s="6">
        <v>18</v>
      </c>
      <c r="L331" s="6">
        <v>111</v>
      </c>
      <c r="M331" s="6">
        <v>27</v>
      </c>
      <c r="N331" s="6" t="str">
        <f t="shared" si="21"/>
        <v>Percentil 4</v>
      </c>
      <c r="O331" s="6">
        <f t="shared" si="22"/>
        <v>20</v>
      </c>
    </row>
    <row r="332" spans="1:15" x14ac:dyDescent="0.25">
      <c r="A332" t="s">
        <v>10</v>
      </c>
      <c r="B332" t="s">
        <v>64</v>
      </c>
      <c r="C332" t="s">
        <v>65</v>
      </c>
      <c r="D332" s="6">
        <v>9102</v>
      </c>
      <c r="E332" t="s">
        <v>66</v>
      </c>
      <c r="F332" t="s">
        <v>19</v>
      </c>
      <c r="G332" t="s">
        <v>20</v>
      </c>
      <c r="H332" t="s">
        <v>180</v>
      </c>
      <c r="I332" s="6">
        <v>56</v>
      </c>
      <c r="J332" s="6">
        <v>107</v>
      </c>
      <c r="K332" s="6">
        <v>13</v>
      </c>
      <c r="L332" s="6">
        <v>110</v>
      </c>
      <c r="M332" s="6">
        <v>19</v>
      </c>
      <c r="N332" s="6" t="str">
        <f t="shared" si="21"/>
        <v>Percentil 4</v>
      </c>
      <c r="O332" s="6">
        <f t="shared" si="22"/>
        <v>24</v>
      </c>
    </row>
    <row r="333" spans="1:15" x14ac:dyDescent="0.25">
      <c r="A333" t="s">
        <v>10</v>
      </c>
      <c r="B333" t="s">
        <v>24</v>
      </c>
      <c r="C333" t="s">
        <v>25</v>
      </c>
      <c r="D333" s="6">
        <v>2721</v>
      </c>
      <c r="E333" t="s">
        <v>87</v>
      </c>
      <c r="F333" t="s">
        <v>62</v>
      </c>
      <c r="G333" t="s">
        <v>15</v>
      </c>
      <c r="H333" t="s">
        <v>180</v>
      </c>
      <c r="I333" s="6">
        <v>9</v>
      </c>
      <c r="J333" s="6">
        <v>103</v>
      </c>
      <c r="K333" s="6">
        <v>17</v>
      </c>
      <c r="L333" s="6">
        <v>109</v>
      </c>
      <c r="M333" s="6">
        <v>21</v>
      </c>
      <c r="N333" s="6" t="str">
        <f t="shared" si="21"/>
        <v>Percentil 4</v>
      </c>
      <c r="O333" s="6">
        <f t="shared" si="22"/>
        <v>25</v>
      </c>
    </row>
    <row r="334" spans="1:15" x14ac:dyDescent="0.25">
      <c r="A334" t="s">
        <v>10</v>
      </c>
      <c r="B334" t="s">
        <v>24</v>
      </c>
      <c r="C334" t="s">
        <v>25</v>
      </c>
      <c r="D334" s="6">
        <v>2209</v>
      </c>
      <c r="E334" t="s">
        <v>114</v>
      </c>
      <c r="F334" t="s">
        <v>113</v>
      </c>
      <c r="G334" t="s">
        <v>15</v>
      </c>
      <c r="H334" t="s">
        <v>180</v>
      </c>
      <c r="I334" s="6">
        <v>127</v>
      </c>
      <c r="J334" s="6">
        <v>109</v>
      </c>
      <c r="K334" s="6">
        <v>15</v>
      </c>
      <c r="L334" s="6">
        <v>109</v>
      </c>
      <c r="M334" s="6">
        <v>19</v>
      </c>
      <c r="N334" s="6" t="str">
        <f t="shared" si="21"/>
        <v>Percentil 4</v>
      </c>
      <c r="O334" s="6">
        <f t="shared" si="22"/>
        <v>25</v>
      </c>
    </row>
    <row r="335" spans="1:15" x14ac:dyDescent="0.25">
      <c r="A335" t="s">
        <v>10</v>
      </c>
      <c r="B335" t="s">
        <v>11</v>
      </c>
      <c r="C335" t="s">
        <v>12</v>
      </c>
      <c r="D335" s="6">
        <v>1801</v>
      </c>
      <c r="E335" t="s">
        <v>147</v>
      </c>
      <c r="F335" t="s">
        <v>27</v>
      </c>
      <c r="G335" t="s">
        <v>120</v>
      </c>
      <c r="H335" t="s">
        <v>180</v>
      </c>
      <c r="I335" s="6">
        <v>66</v>
      </c>
      <c r="J335" s="6">
        <v>106</v>
      </c>
      <c r="K335" s="6">
        <v>14</v>
      </c>
      <c r="L335" s="6">
        <v>109</v>
      </c>
      <c r="M335" s="6">
        <v>17</v>
      </c>
      <c r="N335" s="6" t="str">
        <f t="shared" si="21"/>
        <v>Percentil 4</v>
      </c>
      <c r="O335" s="6">
        <f t="shared" si="22"/>
        <v>25</v>
      </c>
    </row>
    <row r="336" spans="1:15" x14ac:dyDescent="0.25">
      <c r="A336" t="s">
        <v>10</v>
      </c>
      <c r="B336" t="s">
        <v>31</v>
      </c>
      <c r="C336" t="s">
        <v>32</v>
      </c>
      <c r="D336" s="6">
        <v>3803</v>
      </c>
      <c r="E336" t="s">
        <v>50</v>
      </c>
      <c r="F336" t="s">
        <v>27</v>
      </c>
      <c r="G336" t="s">
        <v>15</v>
      </c>
      <c r="H336" t="s">
        <v>180</v>
      </c>
      <c r="I336" s="6">
        <v>61</v>
      </c>
      <c r="J336" s="6">
        <v>106</v>
      </c>
      <c r="K336" s="6">
        <v>19</v>
      </c>
      <c r="L336" s="6">
        <v>108</v>
      </c>
      <c r="M336" s="6">
        <v>24</v>
      </c>
      <c r="N336" s="6" t="str">
        <f t="shared" si="21"/>
        <v>Percentil 4</v>
      </c>
      <c r="O336" s="6">
        <f t="shared" si="22"/>
        <v>28</v>
      </c>
    </row>
    <row r="337" spans="1:15" x14ac:dyDescent="0.25">
      <c r="A337" t="s">
        <v>10</v>
      </c>
      <c r="B337" t="s">
        <v>81</v>
      </c>
      <c r="C337" t="s">
        <v>82</v>
      </c>
      <c r="D337" s="6">
        <v>2743</v>
      </c>
      <c r="E337" t="s">
        <v>83</v>
      </c>
      <c r="F337" t="s">
        <v>62</v>
      </c>
      <c r="G337" t="s">
        <v>15</v>
      </c>
      <c r="H337" t="s">
        <v>180</v>
      </c>
      <c r="I337" s="6">
        <v>22</v>
      </c>
      <c r="J337" s="6">
        <v>114</v>
      </c>
      <c r="K337" s="6">
        <v>18</v>
      </c>
      <c r="L337" s="6">
        <v>108</v>
      </c>
      <c r="M337" s="6">
        <v>25</v>
      </c>
      <c r="N337" s="6" t="str">
        <f t="shared" si="21"/>
        <v>Percentil 4</v>
      </c>
      <c r="O337" s="6">
        <f t="shared" si="22"/>
        <v>28</v>
      </c>
    </row>
    <row r="338" spans="1:15" x14ac:dyDescent="0.25">
      <c r="A338" t="s">
        <v>10</v>
      </c>
      <c r="B338" t="s">
        <v>11</v>
      </c>
      <c r="C338" t="s">
        <v>12</v>
      </c>
      <c r="D338" s="6">
        <v>2102</v>
      </c>
      <c r="E338" t="s">
        <v>149</v>
      </c>
      <c r="F338" t="s">
        <v>19</v>
      </c>
      <c r="G338" t="s">
        <v>120</v>
      </c>
      <c r="H338" t="s">
        <v>180</v>
      </c>
      <c r="I338" s="6">
        <v>70</v>
      </c>
      <c r="J338" s="6">
        <v>103</v>
      </c>
      <c r="K338" s="6">
        <v>15</v>
      </c>
      <c r="L338" s="6">
        <v>108</v>
      </c>
      <c r="M338" s="6">
        <v>19</v>
      </c>
      <c r="N338" s="6" t="str">
        <f t="shared" si="21"/>
        <v>Percentil 4</v>
      </c>
      <c r="O338" s="6">
        <f t="shared" si="22"/>
        <v>28</v>
      </c>
    </row>
    <row r="339" spans="1:15" x14ac:dyDescent="0.25">
      <c r="A339" t="s">
        <v>10</v>
      </c>
      <c r="B339" t="s">
        <v>52</v>
      </c>
      <c r="C339" t="s">
        <v>25</v>
      </c>
      <c r="D339" s="6">
        <v>2841</v>
      </c>
      <c r="E339" t="s">
        <v>53</v>
      </c>
      <c r="F339" t="s">
        <v>27</v>
      </c>
      <c r="G339" t="s">
        <v>15</v>
      </c>
      <c r="H339" t="s">
        <v>180</v>
      </c>
      <c r="I339" s="6">
        <v>11</v>
      </c>
      <c r="J339" s="6">
        <v>105</v>
      </c>
      <c r="K339" s="6">
        <v>19</v>
      </c>
      <c r="L339" s="6">
        <v>107</v>
      </c>
      <c r="M339" s="6">
        <v>12</v>
      </c>
      <c r="N339" s="6" t="str">
        <f t="shared" si="21"/>
        <v>Percentil 4</v>
      </c>
      <c r="O339" s="6">
        <f t="shared" si="22"/>
        <v>31</v>
      </c>
    </row>
    <row r="340" spans="1:15" x14ac:dyDescent="0.25">
      <c r="A340" t="s">
        <v>10</v>
      </c>
      <c r="B340" t="s">
        <v>11</v>
      </c>
      <c r="C340" t="s">
        <v>12</v>
      </c>
      <c r="D340" s="6">
        <v>2829</v>
      </c>
      <c r="E340" t="s">
        <v>54</v>
      </c>
      <c r="F340" t="s">
        <v>27</v>
      </c>
      <c r="G340" t="s">
        <v>15</v>
      </c>
      <c r="H340" t="s">
        <v>180</v>
      </c>
      <c r="I340" s="6">
        <v>61</v>
      </c>
      <c r="J340" s="6">
        <v>107</v>
      </c>
      <c r="K340" s="6">
        <v>16</v>
      </c>
      <c r="L340" s="6">
        <v>107</v>
      </c>
      <c r="M340" s="6">
        <v>22</v>
      </c>
      <c r="N340" s="6" t="str">
        <f t="shared" si="21"/>
        <v>Percentil 4</v>
      </c>
      <c r="O340" s="6">
        <f t="shared" si="22"/>
        <v>31</v>
      </c>
    </row>
    <row r="341" spans="1:15" x14ac:dyDescent="0.25">
      <c r="A341" t="s">
        <v>10</v>
      </c>
      <c r="B341" t="s">
        <v>24</v>
      </c>
      <c r="C341" t="s">
        <v>25</v>
      </c>
      <c r="D341" s="6">
        <v>3302</v>
      </c>
      <c r="E341" t="s">
        <v>107</v>
      </c>
      <c r="F341" t="s">
        <v>91</v>
      </c>
      <c r="G341" t="s">
        <v>15</v>
      </c>
      <c r="H341" t="s">
        <v>180</v>
      </c>
      <c r="I341" s="6">
        <v>437</v>
      </c>
      <c r="J341" s="6">
        <v>106</v>
      </c>
      <c r="K341" s="6">
        <v>18</v>
      </c>
      <c r="L341" s="6">
        <v>107</v>
      </c>
      <c r="M341" s="6">
        <v>22</v>
      </c>
      <c r="N341" s="6" t="str">
        <f t="shared" ref="N341:N372" si="23">VLOOKUP(L341,$O$401:$P$405,2,1)</f>
        <v>Percentil 4</v>
      </c>
      <c r="O341" s="6">
        <f t="shared" ref="O341:O372" si="24">_xlfn.RANK.EQ(L341,$L$309:$L$399,0)</f>
        <v>31</v>
      </c>
    </row>
    <row r="342" spans="1:15" x14ac:dyDescent="0.25">
      <c r="A342" t="s">
        <v>10</v>
      </c>
      <c r="B342" t="s">
        <v>117</v>
      </c>
      <c r="C342" t="s">
        <v>111</v>
      </c>
      <c r="D342" s="6">
        <v>3201</v>
      </c>
      <c r="E342" t="s">
        <v>118</v>
      </c>
      <c r="F342" t="s">
        <v>113</v>
      </c>
      <c r="G342" t="s">
        <v>20</v>
      </c>
      <c r="H342" t="s">
        <v>180</v>
      </c>
      <c r="I342" s="6">
        <v>1034</v>
      </c>
      <c r="J342" s="6">
        <v>107</v>
      </c>
      <c r="K342" s="6">
        <v>16</v>
      </c>
      <c r="L342" s="6">
        <v>107</v>
      </c>
      <c r="M342" s="6">
        <v>21</v>
      </c>
      <c r="N342" s="6" t="str">
        <f t="shared" si="23"/>
        <v>Percentil 4</v>
      </c>
      <c r="O342" s="6">
        <f t="shared" si="24"/>
        <v>31</v>
      </c>
    </row>
    <row r="343" spans="1:15" x14ac:dyDescent="0.25">
      <c r="A343" t="s">
        <v>10</v>
      </c>
      <c r="B343" t="s">
        <v>117</v>
      </c>
      <c r="C343" t="s">
        <v>111</v>
      </c>
      <c r="D343" s="6">
        <v>2832</v>
      </c>
      <c r="E343" t="s">
        <v>134</v>
      </c>
      <c r="F343" t="s">
        <v>27</v>
      </c>
      <c r="G343" t="s">
        <v>120</v>
      </c>
      <c r="H343" t="s">
        <v>180</v>
      </c>
      <c r="I343" s="6">
        <v>113</v>
      </c>
      <c r="J343" s="6">
        <v>102</v>
      </c>
      <c r="K343" s="6">
        <v>16</v>
      </c>
      <c r="L343" s="6">
        <v>107</v>
      </c>
      <c r="M343" s="6">
        <v>20</v>
      </c>
      <c r="N343" s="6" t="str">
        <f t="shared" si="23"/>
        <v>Percentil 4</v>
      </c>
      <c r="O343" s="6">
        <f t="shared" si="24"/>
        <v>31</v>
      </c>
    </row>
    <row r="344" spans="1:15" x14ac:dyDescent="0.25">
      <c r="A344" t="s">
        <v>10</v>
      </c>
      <c r="B344" t="s">
        <v>44</v>
      </c>
      <c r="C344" t="s">
        <v>45</v>
      </c>
      <c r="D344" s="6">
        <v>1217</v>
      </c>
      <c r="E344" t="s">
        <v>135</v>
      </c>
      <c r="F344" t="s">
        <v>113</v>
      </c>
      <c r="G344" t="s">
        <v>120</v>
      </c>
      <c r="H344" t="s">
        <v>180</v>
      </c>
      <c r="I344" s="6">
        <v>18</v>
      </c>
      <c r="J344" s="6">
        <v>104</v>
      </c>
      <c r="K344" s="6">
        <v>12</v>
      </c>
      <c r="L344" s="6">
        <v>107</v>
      </c>
      <c r="M344" s="6">
        <v>18</v>
      </c>
      <c r="N344" s="6" t="str">
        <f t="shared" si="23"/>
        <v>Percentil 4</v>
      </c>
      <c r="O344" s="6">
        <f t="shared" si="24"/>
        <v>31</v>
      </c>
    </row>
    <row r="345" spans="1:15" x14ac:dyDescent="0.25">
      <c r="A345" t="s">
        <v>10</v>
      </c>
      <c r="B345" t="s">
        <v>11</v>
      </c>
      <c r="C345" t="s">
        <v>12</v>
      </c>
      <c r="D345" s="6">
        <v>1117</v>
      </c>
      <c r="E345" t="s">
        <v>148</v>
      </c>
      <c r="F345" t="s">
        <v>19</v>
      </c>
      <c r="G345" t="s">
        <v>120</v>
      </c>
      <c r="H345" t="s">
        <v>180</v>
      </c>
      <c r="I345" s="6">
        <v>15</v>
      </c>
      <c r="J345" s="6">
        <v>109</v>
      </c>
      <c r="K345" s="6">
        <v>17</v>
      </c>
      <c r="L345" s="6">
        <v>107</v>
      </c>
      <c r="M345" s="6">
        <v>22</v>
      </c>
      <c r="N345" s="6" t="str">
        <f t="shared" si="23"/>
        <v>Percentil 4</v>
      </c>
      <c r="O345" s="6">
        <f t="shared" si="24"/>
        <v>31</v>
      </c>
    </row>
    <row r="346" spans="1:15" x14ac:dyDescent="0.25">
      <c r="A346" t="s">
        <v>10</v>
      </c>
      <c r="B346" t="s">
        <v>11</v>
      </c>
      <c r="C346" t="s">
        <v>12</v>
      </c>
      <c r="D346" s="6">
        <v>2905</v>
      </c>
      <c r="E346" t="s">
        <v>13</v>
      </c>
      <c r="F346" t="s">
        <v>14</v>
      </c>
      <c r="G346" t="s">
        <v>15</v>
      </c>
      <c r="H346" t="s">
        <v>180</v>
      </c>
      <c r="I346" s="6">
        <v>14</v>
      </c>
      <c r="J346" s="6">
        <v>107</v>
      </c>
      <c r="K346" s="6">
        <v>16</v>
      </c>
      <c r="L346" s="6">
        <v>106</v>
      </c>
      <c r="M346" s="6">
        <v>22</v>
      </c>
      <c r="N346" s="6" t="str">
        <f t="shared" si="23"/>
        <v>Percentil 3</v>
      </c>
      <c r="O346" s="6">
        <f t="shared" si="24"/>
        <v>38</v>
      </c>
    </row>
    <row r="347" spans="1:15" x14ac:dyDescent="0.25">
      <c r="A347" t="s">
        <v>10</v>
      </c>
      <c r="B347" t="s">
        <v>11</v>
      </c>
      <c r="C347" t="s">
        <v>12</v>
      </c>
      <c r="D347" s="6">
        <v>2106</v>
      </c>
      <c r="E347" t="s">
        <v>57</v>
      </c>
      <c r="F347" t="s">
        <v>19</v>
      </c>
      <c r="G347" t="s">
        <v>15</v>
      </c>
      <c r="H347" t="s">
        <v>180</v>
      </c>
      <c r="I347" s="6">
        <v>45</v>
      </c>
      <c r="J347" s="6">
        <v>103</v>
      </c>
      <c r="K347" s="6">
        <v>15</v>
      </c>
      <c r="L347" s="6">
        <v>105</v>
      </c>
      <c r="M347" s="6">
        <v>20</v>
      </c>
      <c r="N347" s="6" t="str">
        <f t="shared" si="23"/>
        <v>Percentil 3</v>
      </c>
      <c r="O347" s="6">
        <f t="shared" si="24"/>
        <v>39</v>
      </c>
    </row>
    <row r="348" spans="1:15" x14ac:dyDescent="0.25">
      <c r="A348" t="s">
        <v>10</v>
      </c>
      <c r="B348" t="s">
        <v>16</v>
      </c>
      <c r="C348" t="s">
        <v>17</v>
      </c>
      <c r="D348" s="6">
        <v>9121</v>
      </c>
      <c r="E348" t="s">
        <v>79</v>
      </c>
      <c r="F348" t="s">
        <v>62</v>
      </c>
      <c r="G348" t="s">
        <v>15</v>
      </c>
      <c r="H348" t="s">
        <v>180</v>
      </c>
      <c r="I348" s="6">
        <v>55</v>
      </c>
      <c r="J348" s="6">
        <v>107</v>
      </c>
      <c r="K348" s="6">
        <v>16</v>
      </c>
      <c r="L348" s="6">
        <v>105</v>
      </c>
      <c r="M348" s="6">
        <v>25</v>
      </c>
      <c r="N348" s="6" t="str">
        <f t="shared" si="23"/>
        <v>Percentil 3</v>
      </c>
      <c r="O348" s="6">
        <f t="shared" si="24"/>
        <v>39</v>
      </c>
    </row>
    <row r="349" spans="1:15" x14ac:dyDescent="0.25">
      <c r="A349" t="s">
        <v>10</v>
      </c>
      <c r="B349" t="s">
        <v>52</v>
      </c>
      <c r="C349" t="s">
        <v>25</v>
      </c>
      <c r="D349" s="6">
        <v>3812</v>
      </c>
      <c r="E349" t="s">
        <v>94</v>
      </c>
      <c r="F349" t="s">
        <v>27</v>
      </c>
      <c r="G349" t="s">
        <v>20</v>
      </c>
      <c r="H349" t="s">
        <v>180</v>
      </c>
      <c r="I349" s="6">
        <v>23</v>
      </c>
      <c r="J349" s="6">
        <v>104</v>
      </c>
      <c r="K349" s="6">
        <v>14</v>
      </c>
      <c r="L349" s="6">
        <v>105</v>
      </c>
      <c r="M349" s="6">
        <v>19</v>
      </c>
      <c r="N349" s="6" t="str">
        <f t="shared" si="23"/>
        <v>Percentil 3</v>
      </c>
      <c r="O349" s="6">
        <f t="shared" si="24"/>
        <v>39</v>
      </c>
    </row>
    <row r="350" spans="1:15" x14ac:dyDescent="0.25">
      <c r="A350" t="s">
        <v>10</v>
      </c>
      <c r="B350" t="s">
        <v>16</v>
      </c>
      <c r="C350" t="s">
        <v>17</v>
      </c>
      <c r="D350" s="6">
        <v>1834</v>
      </c>
      <c r="E350" t="s">
        <v>140</v>
      </c>
      <c r="F350" t="s">
        <v>27</v>
      </c>
      <c r="G350" t="s">
        <v>120</v>
      </c>
      <c r="H350" t="s">
        <v>180</v>
      </c>
      <c r="I350" s="6">
        <v>55</v>
      </c>
      <c r="J350" s="6">
        <v>102</v>
      </c>
      <c r="K350" s="6">
        <v>16</v>
      </c>
      <c r="L350" s="6">
        <v>105</v>
      </c>
      <c r="M350" s="6">
        <v>22</v>
      </c>
      <c r="N350" s="6" t="str">
        <f t="shared" si="23"/>
        <v>Percentil 3</v>
      </c>
      <c r="O350" s="6">
        <f t="shared" si="24"/>
        <v>39</v>
      </c>
    </row>
    <row r="351" spans="1:15" x14ac:dyDescent="0.25">
      <c r="A351" t="s">
        <v>10</v>
      </c>
      <c r="B351" t="s">
        <v>35</v>
      </c>
      <c r="C351" t="s">
        <v>36</v>
      </c>
      <c r="D351" s="6">
        <v>2842</v>
      </c>
      <c r="E351" t="s">
        <v>55</v>
      </c>
      <c r="F351" t="s">
        <v>27</v>
      </c>
      <c r="G351" t="s">
        <v>15</v>
      </c>
      <c r="H351" t="s">
        <v>180</v>
      </c>
      <c r="I351" s="6">
        <v>8</v>
      </c>
      <c r="J351" s="6">
        <v>96</v>
      </c>
      <c r="K351" s="6">
        <v>20</v>
      </c>
      <c r="L351" s="6">
        <v>104</v>
      </c>
      <c r="M351" s="6">
        <v>9</v>
      </c>
      <c r="N351" s="6" t="str">
        <f t="shared" si="23"/>
        <v>Percentil 3</v>
      </c>
      <c r="O351" s="6">
        <f t="shared" si="24"/>
        <v>43</v>
      </c>
    </row>
    <row r="352" spans="1:15" x14ac:dyDescent="0.25">
      <c r="A352" t="s">
        <v>10</v>
      </c>
      <c r="B352" t="s">
        <v>31</v>
      </c>
      <c r="C352" t="s">
        <v>32</v>
      </c>
      <c r="D352" s="6">
        <v>3301</v>
      </c>
      <c r="E352" t="s">
        <v>90</v>
      </c>
      <c r="F352" t="s">
        <v>91</v>
      </c>
      <c r="G352" t="s">
        <v>15</v>
      </c>
      <c r="H352" t="s">
        <v>180</v>
      </c>
      <c r="I352" s="6">
        <v>113</v>
      </c>
      <c r="J352" s="6">
        <v>101</v>
      </c>
      <c r="K352" s="6">
        <v>17</v>
      </c>
      <c r="L352" s="6">
        <v>104</v>
      </c>
      <c r="M352" s="6">
        <v>23</v>
      </c>
      <c r="N352" s="6" t="str">
        <f t="shared" si="23"/>
        <v>Percentil 3</v>
      </c>
      <c r="O352" s="6">
        <f t="shared" si="24"/>
        <v>43</v>
      </c>
    </row>
    <row r="353" spans="1:15" x14ac:dyDescent="0.25">
      <c r="A353" t="s">
        <v>10</v>
      </c>
      <c r="B353" t="s">
        <v>35</v>
      </c>
      <c r="C353" t="s">
        <v>36</v>
      </c>
      <c r="D353" s="6">
        <v>3821</v>
      </c>
      <c r="E353" t="s">
        <v>37</v>
      </c>
      <c r="F353" t="s">
        <v>27</v>
      </c>
      <c r="G353" t="s">
        <v>20</v>
      </c>
      <c r="H353" t="s">
        <v>180</v>
      </c>
      <c r="I353" s="6">
        <v>109</v>
      </c>
      <c r="J353" s="6">
        <v>103</v>
      </c>
      <c r="K353" s="6">
        <v>16</v>
      </c>
      <c r="L353" s="6">
        <v>103</v>
      </c>
      <c r="M353" s="6">
        <v>23</v>
      </c>
      <c r="N353" s="6" t="str">
        <f t="shared" si="23"/>
        <v>Percentil 3</v>
      </c>
      <c r="O353" s="6">
        <f t="shared" si="24"/>
        <v>45</v>
      </c>
    </row>
    <row r="354" spans="1:15" x14ac:dyDescent="0.25">
      <c r="A354" t="s">
        <v>10</v>
      </c>
      <c r="B354" t="s">
        <v>11</v>
      </c>
      <c r="C354" t="s">
        <v>12</v>
      </c>
      <c r="D354" s="6">
        <v>4813</v>
      </c>
      <c r="E354" t="s">
        <v>41</v>
      </c>
      <c r="F354" t="s">
        <v>27</v>
      </c>
      <c r="G354" t="s">
        <v>42</v>
      </c>
      <c r="H354" t="s">
        <v>180</v>
      </c>
      <c r="I354" s="6">
        <v>217</v>
      </c>
      <c r="J354" s="6">
        <v>103</v>
      </c>
      <c r="K354" s="6">
        <v>18</v>
      </c>
      <c r="L354" s="6">
        <v>103</v>
      </c>
      <c r="M354" s="6">
        <v>22</v>
      </c>
      <c r="N354" s="6" t="str">
        <f t="shared" si="23"/>
        <v>Percentil 3</v>
      </c>
      <c r="O354" s="6">
        <f t="shared" si="24"/>
        <v>45</v>
      </c>
    </row>
    <row r="355" spans="1:15" x14ac:dyDescent="0.25">
      <c r="A355" t="s">
        <v>10</v>
      </c>
      <c r="B355" t="s">
        <v>47</v>
      </c>
      <c r="C355" t="s">
        <v>48</v>
      </c>
      <c r="D355" s="6">
        <v>3817</v>
      </c>
      <c r="E355" t="s">
        <v>49</v>
      </c>
      <c r="F355" t="s">
        <v>27</v>
      </c>
      <c r="G355" t="s">
        <v>15</v>
      </c>
      <c r="H355" t="s">
        <v>180</v>
      </c>
      <c r="I355" s="6">
        <v>8</v>
      </c>
      <c r="J355" s="6">
        <v>104</v>
      </c>
      <c r="K355" s="6">
        <v>16</v>
      </c>
      <c r="L355" s="6">
        <v>103</v>
      </c>
      <c r="M355" s="6">
        <v>22</v>
      </c>
      <c r="N355" s="6" t="str">
        <f t="shared" si="23"/>
        <v>Percentil 3</v>
      </c>
      <c r="O355" s="6">
        <f t="shared" si="24"/>
        <v>45</v>
      </c>
    </row>
    <row r="356" spans="1:15" x14ac:dyDescent="0.25">
      <c r="A356" t="s">
        <v>10</v>
      </c>
      <c r="B356" t="s">
        <v>31</v>
      </c>
      <c r="C356" t="s">
        <v>32</v>
      </c>
      <c r="D356" s="6">
        <v>3715</v>
      </c>
      <c r="E356" t="s">
        <v>77</v>
      </c>
      <c r="F356" t="s">
        <v>62</v>
      </c>
      <c r="G356" t="s">
        <v>20</v>
      </c>
      <c r="H356" t="s">
        <v>180</v>
      </c>
      <c r="I356" s="6">
        <v>40</v>
      </c>
      <c r="J356" s="6">
        <v>99</v>
      </c>
      <c r="K356" s="6">
        <v>16</v>
      </c>
      <c r="L356" s="6">
        <v>103</v>
      </c>
      <c r="M356" s="6">
        <v>17</v>
      </c>
      <c r="N356" s="6" t="str">
        <f t="shared" si="23"/>
        <v>Percentil 3</v>
      </c>
      <c r="O356" s="6">
        <f t="shared" si="24"/>
        <v>45</v>
      </c>
    </row>
    <row r="357" spans="1:15" x14ac:dyDescent="0.25">
      <c r="A357" t="s">
        <v>10</v>
      </c>
      <c r="B357" t="s">
        <v>122</v>
      </c>
      <c r="C357" t="s">
        <v>123</v>
      </c>
      <c r="D357" s="6">
        <v>1825</v>
      </c>
      <c r="E357" t="s">
        <v>124</v>
      </c>
      <c r="F357" t="s">
        <v>27</v>
      </c>
      <c r="G357" t="s">
        <v>120</v>
      </c>
      <c r="H357" t="s">
        <v>180</v>
      </c>
      <c r="I357" s="6">
        <v>41</v>
      </c>
      <c r="J357" s="6">
        <v>102</v>
      </c>
      <c r="K357" s="6">
        <v>18</v>
      </c>
      <c r="L357" s="6">
        <v>103</v>
      </c>
      <c r="M357" s="6">
        <v>23</v>
      </c>
      <c r="N357" s="6" t="str">
        <f t="shared" si="23"/>
        <v>Percentil 3</v>
      </c>
      <c r="O357" s="6">
        <f t="shared" si="24"/>
        <v>45</v>
      </c>
    </row>
    <row r="358" spans="1:15" x14ac:dyDescent="0.25">
      <c r="A358" t="s">
        <v>10</v>
      </c>
      <c r="B358" t="s">
        <v>131</v>
      </c>
      <c r="C358" t="s">
        <v>29</v>
      </c>
      <c r="D358" s="6">
        <v>1831</v>
      </c>
      <c r="E358" t="s">
        <v>132</v>
      </c>
      <c r="F358" t="s">
        <v>27</v>
      </c>
      <c r="G358" t="s">
        <v>120</v>
      </c>
      <c r="H358" t="s">
        <v>180</v>
      </c>
      <c r="I358" s="6">
        <v>40</v>
      </c>
      <c r="J358" s="6">
        <v>101</v>
      </c>
      <c r="K358" s="6">
        <v>19</v>
      </c>
      <c r="L358" s="6">
        <v>103</v>
      </c>
      <c r="M358" s="6">
        <v>21</v>
      </c>
      <c r="N358" s="6" t="str">
        <f t="shared" si="23"/>
        <v>Percentil 3</v>
      </c>
      <c r="O358" s="6">
        <f t="shared" si="24"/>
        <v>45</v>
      </c>
    </row>
    <row r="359" spans="1:15" x14ac:dyDescent="0.25">
      <c r="A359" t="s">
        <v>10</v>
      </c>
      <c r="B359" t="s">
        <v>31</v>
      </c>
      <c r="C359" t="s">
        <v>32</v>
      </c>
      <c r="D359" s="6">
        <v>1805</v>
      </c>
      <c r="E359" t="s">
        <v>152</v>
      </c>
      <c r="F359" t="s">
        <v>27</v>
      </c>
      <c r="G359" t="s">
        <v>120</v>
      </c>
      <c r="H359" t="s">
        <v>180</v>
      </c>
      <c r="I359" s="6">
        <v>31</v>
      </c>
      <c r="J359" s="6">
        <v>106</v>
      </c>
      <c r="K359" s="6">
        <v>16</v>
      </c>
      <c r="L359" s="6">
        <v>103</v>
      </c>
      <c r="M359" s="6">
        <v>23</v>
      </c>
      <c r="N359" s="6" t="str">
        <f t="shared" si="23"/>
        <v>Percentil 3</v>
      </c>
      <c r="O359" s="6">
        <f t="shared" si="24"/>
        <v>45</v>
      </c>
    </row>
    <row r="360" spans="1:15" x14ac:dyDescent="0.25">
      <c r="A360" t="s">
        <v>10</v>
      </c>
      <c r="B360" t="s">
        <v>28</v>
      </c>
      <c r="C360" t="s">
        <v>29</v>
      </c>
      <c r="D360" s="6">
        <v>3811</v>
      </c>
      <c r="E360" t="s">
        <v>30</v>
      </c>
      <c r="F360" t="s">
        <v>27</v>
      </c>
      <c r="G360" t="s">
        <v>20</v>
      </c>
      <c r="H360" t="s">
        <v>180</v>
      </c>
      <c r="I360" s="6">
        <v>18</v>
      </c>
      <c r="J360" s="6">
        <v>98</v>
      </c>
      <c r="K360" s="6">
        <v>16</v>
      </c>
      <c r="L360" s="6">
        <v>102</v>
      </c>
      <c r="M360" s="6">
        <v>21</v>
      </c>
      <c r="N360" s="6" t="str">
        <f t="shared" si="23"/>
        <v>Percentil 3</v>
      </c>
      <c r="O360" s="6">
        <f t="shared" si="24"/>
        <v>52</v>
      </c>
    </row>
    <row r="361" spans="1:15" x14ac:dyDescent="0.25">
      <c r="A361" t="s">
        <v>10</v>
      </c>
      <c r="B361" t="s">
        <v>11</v>
      </c>
      <c r="C361" t="s">
        <v>12</v>
      </c>
      <c r="D361" s="6">
        <v>9107</v>
      </c>
      <c r="E361" t="s">
        <v>63</v>
      </c>
      <c r="F361" t="s">
        <v>19</v>
      </c>
      <c r="G361" t="s">
        <v>15</v>
      </c>
      <c r="H361" t="s">
        <v>180</v>
      </c>
      <c r="I361" s="6">
        <v>14</v>
      </c>
      <c r="J361" s="6">
        <v>103</v>
      </c>
      <c r="K361" s="6">
        <v>18</v>
      </c>
      <c r="L361" s="6">
        <v>102</v>
      </c>
      <c r="M361" s="6">
        <v>24</v>
      </c>
      <c r="N361" s="6" t="str">
        <f t="shared" si="23"/>
        <v>Percentil 3</v>
      </c>
      <c r="O361" s="6">
        <f t="shared" si="24"/>
        <v>52</v>
      </c>
    </row>
    <row r="362" spans="1:15" x14ac:dyDescent="0.25">
      <c r="A362" t="s">
        <v>10</v>
      </c>
      <c r="B362" t="s">
        <v>31</v>
      </c>
      <c r="C362" t="s">
        <v>32</v>
      </c>
      <c r="D362" s="6">
        <v>3706</v>
      </c>
      <c r="E362" t="s">
        <v>70</v>
      </c>
      <c r="F362" t="s">
        <v>62</v>
      </c>
      <c r="G362" t="s">
        <v>20</v>
      </c>
      <c r="H362" t="s">
        <v>180</v>
      </c>
      <c r="I362" s="6">
        <v>261</v>
      </c>
      <c r="J362" s="6">
        <v>100</v>
      </c>
      <c r="K362" s="6">
        <v>17</v>
      </c>
      <c r="L362" s="6">
        <v>102</v>
      </c>
      <c r="M362" s="6">
        <v>21</v>
      </c>
      <c r="N362" s="6" t="str">
        <f t="shared" si="23"/>
        <v>Percentil 3</v>
      </c>
      <c r="O362" s="6">
        <f t="shared" si="24"/>
        <v>52</v>
      </c>
    </row>
    <row r="363" spans="1:15" x14ac:dyDescent="0.25">
      <c r="A363" t="s">
        <v>10</v>
      </c>
      <c r="B363" t="s">
        <v>16</v>
      </c>
      <c r="C363" t="s">
        <v>17</v>
      </c>
      <c r="D363" s="6">
        <v>3705</v>
      </c>
      <c r="E363" t="s">
        <v>88</v>
      </c>
      <c r="F363" t="s">
        <v>62</v>
      </c>
      <c r="G363" t="s">
        <v>15</v>
      </c>
      <c r="H363" t="s">
        <v>180</v>
      </c>
      <c r="I363" s="6">
        <v>489</v>
      </c>
      <c r="J363" s="6">
        <v>101</v>
      </c>
      <c r="K363" s="6">
        <v>17</v>
      </c>
      <c r="L363" s="6">
        <v>102</v>
      </c>
      <c r="M363" s="6">
        <v>23</v>
      </c>
      <c r="N363" s="6" t="str">
        <f t="shared" si="23"/>
        <v>Percentil 3</v>
      </c>
      <c r="O363" s="6">
        <f t="shared" si="24"/>
        <v>52</v>
      </c>
    </row>
    <row r="364" spans="1:15" x14ac:dyDescent="0.25">
      <c r="A364" t="s">
        <v>10</v>
      </c>
      <c r="B364" t="s">
        <v>24</v>
      </c>
      <c r="C364" t="s">
        <v>25</v>
      </c>
      <c r="D364" s="6">
        <v>3107</v>
      </c>
      <c r="E364" t="s">
        <v>89</v>
      </c>
      <c r="F364" t="s">
        <v>19</v>
      </c>
      <c r="G364" t="s">
        <v>15</v>
      </c>
      <c r="H364" t="s">
        <v>180</v>
      </c>
      <c r="I364" s="6">
        <v>628</v>
      </c>
      <c r="J364" s="6">
        <v>100</v>
      </c>
      <c r="K364" s="6">
        <v>18</v>
      </c>
      <c r="L364" s="6">
        <v>102</v>
      </c>
      <c r="M364" s="6">
        <v>23</v>
      </c>
      <c r="N364" s="6" t="str">
        <f t="shared" si="23"/>
        <v>Percentil 3</v>
      </c>
      <c r="O364" s="6">
        <f t="shared" si="24"/>
        <v>52</v>
      </c>
    </row>
    <row r="365" spans="1:15" x14ac:dyDescent="0.25">
      <c r="A365" t="s">
        <v>10</v>
      </c>
      <c r="B365" t="s">
        <v>145</v>
      </c>
      <c r="C365" t="s">
        <v>102</v>
      </c>
      <c r="D365" s="6">
        <v>1209</v>
      </c>
      <c r="E365" t="s">
        <v>146</v>
      </c>
      <c r="F365" t="s">
        <v>113</v>
      </c>
      <c r="G365" t="s">
        <v>120</v>
      </c>
      <c r="H365" t="s">
        <v>180</v>
      </c>
      <c r="I365" s="6">
        <v>139</v>
      </c>
      <c r="J365" s="6">
        <v>101</v>
      </c>
      <c r="K365" s="6">
        <v>17</v>
      </c>
      <c r="L365" s="6">
        <v>102</v>
      </c>
      <c r="M365" s="6">
        <v>22</v>
      </c>
      <c r="N365" s="6" t="str">
        <f t="shared" si="23"/>
        <v>Percentil 3</v>
      </c>
      <c r="O365" s="6">
        <f t="shared" si="24"/>
        <v>52</v>
      </c>
    </row>
    <row r="366" spans="1:15" x14ac:dyDescent="0.25">
      <c r="A366" t="s">
        <v>10</v>
      </c>
      <c r="B366" t="s">
        <v>11</v>
      </c>
      <c r="C366" t="s">
        <v>12</v>
      </c>
      <c r="D366" s="6">
        <v>4702</v>
      </c>
      <c r="E366" t="s">
        <v>72</v>
      </c>
      <c r="F366" t="s">
        <v>62</v>
      </c>
      <c r="G366" t="s">
        <v>20</v>
      </c>
      <c r="H366" t="s">
        <v>180</v>
      </c>
      <c r="I366" s="6">
        <v>45</v>
      </c>
      <c r="J366" s="6">
        <v>101</v>
      </c>
      <c r="K366" s="6">
        <v>18</v>
      </c>
      <c r="L366" s="6">
        <v>101</v>
      </c>
      <c r="M366" s="6">
        <v>25</v>
      </c>
      <c r="N366" s="6" t="str">
        <f t="shared" si="23"/>
        <v>Percentil 2</v>
      </c>
      <c r="O366" s="6">
        <f t="shared" si="24"/>
        <v>58</v>
      </c>
    </row>
    <row r="367" spans="1:15" x14ac:dyDescent="0.25">
      <c r="A367" t="s">
        <v>10</v>
      </c>
      <c r="B367" t="s">
        <v>11</v>
      </c>
      <c r="C367" t="s">
        <v>12</v>
      </c>
      <c r="D367" s="6">
        <v>9904</v>
      </c>
      <c r="E367" t="s">
        <v>78</v>
      </c>
      <c r="F367" t="s">
        <v>62</v>
      </c>
      <c r="G367" t="s">
        <v>20</v>
      </c>
      <c r="H367" t="s">
        <v>180</v>
      </c>
      <c r="I367" s="6">
        <v>7</v>
      </c>
      <c r="J367" s="6">
        <v>97</v>
      </c>
      <c r="K367" s="6">
        <v>12</v>
      </c>
      <c r="L367" s="6">
        <v>101</v>
      </c>
      <c r="M367" s="6">
        <v>15</v>
      </c>
      <c r="N367" s="6" t="str">
        <f t="shared" si="23"/>
        <v>Percentil 2</v>
      </c>
      <c r="O367" s="6">
        <f t="shared" si="24"/>
        <v>58</v>
      </c>
    </row>
    <row r="368" spans="1:15" x14ac:dyDescent="0.25">
      <c r="A368" t="s">
        <v>10</v>
      </c>
      <c r="B368" t="s">
        <v>110</v>
      </c>
      <c r="C368" t="s">
        <v>111</v>
      </c>
      <c r="D368" s="6">
        <v>2207</v>
      </c>
      <c r="E368" t="s">
        <v>112</v>
      </c>
      <c r="F368" t="s">
        <v>113</v>
      </c>
      <c r="G368" t="s">
        <v>15</v>
      </c>
      <c r="H368" t="s">
        <v>180</v>
      </c>
      <c r="I368" s="6">
        <v>40</v>
      </c>
      <c r="J368" s="6">
        <v>97</v>
      </c>
      <c r="K368" s="6">
        <v>13</v>
      </c>
      <c r="L368" s="6">
        <v>101</v>
      </c>
      <c r="M368" s="6">
        <v>20</v>
      </c>
      <c r="N368" s="6" t="str">
        <f t="shared" si="23"/>
        <v>Percentil 2</v>
      </c>
      <c r="O368" s="6">
        <f t="shared" si="24"/>
        <v>58</v>
      </c>
    </row>
    <row r="369" spans="1:15" x14ac:dyDescent="0.25">
      <c r="A369" t="s">
        <v>10</v>
      </c>
      <c r="B369" t="s">
        <v>101</v>
      </c>
      <c r="C369" t="s">
        <v>102</v>
      </c>
      <c r="D369" s="6">
        <v>1212</v>
      </c>
      <c r="E369" t="s">
        <v>133</v>
      </c>
      <c r="F369" t="s">
        <v>113</v>
      </c>
      <c r="G369" t="s">
        <v>120</v>
      </c>
      <c r="H369" t="s">
        <v>180</v>
      </c>
      <c r="I369" s="6">
        <v>20</v>
      </c>
      <c r="J369" s="6">
        <v>98</v>
      </c>
      <c r="K369" s="6">
        <v>14</v>
      </c>
      <c r="L369" s="6">
        <v>101</v>
      </c>
      <c r="M369" s="6">
        <v>22</v>
      </c>
      <c r="N369" s="6" t="str">
        <f t="shared" si="23"/>
        <v>Percentil 2</v>
      </c>
      <c r="O369" s="6">
        <f t="shared" si="24"/>
        <v>58</v>
      </c>
    </row>
    <row r="370" spans="1:15" x14ac:dyDescent="0.25">
      <c r="A370" t="s">
        <v>10</v>
      </c>
      <c r="B370" t="s">
        <v>59</v>
      </c>
      <c r="C370" t="s">
        <v>60</v>
      </c>
      <c r="D370" s="6">
        <v>1208</v>
      </c>
      <c r="E370" t="s">
        <v>139</v>
      </c>
      <c r="F370" t="s">
        <v>113</v>
      </c>
      <c r="G370" t="s">
        <v>120</v>
      </c>
      <c r="H370" t="s">
        <v>180</v>
      </c>
      <c r="I370" s="6">
        <v>140</v>
      </c>
      <c r="J370" s="6">
        <v>101</v>
      </c>
      <c r="K370" s="6">
        <v>15</v>
      </c>
      <c r="L370" s="6">
        <v>101</v>
      </c>
      <c r="M370" s="6">
        <v>20</v>
      </c>
      <c r="N370" s="6" t="str">
        <f t="shared" si="23"/>
        <v>Percentil 2</v>
      </c>
      <c r="O370" s="6">
        <f t="shared" si="24"/>
        <v>58</v>
      </c>
    </row>
    <row r="371" spans="1:15" x14ac:dyDescent="0.25">
      <c r="A371" t="s">
        <v>10</v>
      </c>
      <c r="B371" t="s">
        <v>84</v>
      </c>
      <c r="C371" t="s">
        <v>85</v>
      </c>
      <c r="D371" s="6">
        <v>1106</v>
      </c>
      <c r="E371" t="s">
        <v>150</v>
      </c>
      <c r="F371" t="s">
        <v>19</v>
      </c>
      <c r="G371" t="s">
        <v>120</v>
      </c>
      <c r="H371" t="s">
        <v>180</v>
      </c>
      <c r="I371" s="6">
        <v>223</v>
      </c>
      <c r="J371" s="6">
        <v>101</v>
      </c>
      <c r="K371" s="6">
        <v>16</v>
      </c>
      <c r="L371" s="6">
        <v>101</v>
      </c>
      <c r="M371" s="6">
        <v>21</v>
      </c>
      <c r="N371" s="6" t="str">
        <f t="shared" si="23"/>
        <v>Percentil 2</v>
      </c>
      <c r="O371" s="6">
        <f t="shared" si="24"/>
        <v>58</v>
      </c>
    </row>
    <row r="372" spans="1:15" x14ac:dyDescent="0.25">
      <c r="A372" t="s">
        <v>10</v>
      </c>
      <c r="B372" t="s">
        <v>16</v>
      </c>
      <c r="C372" t="s">
        <v>17</v>
      </c>
      <c r="D372" s="6">
        <v>1832</v>
      </c>
      <c r="E372" t="s">
        <v>154</v>
      </c>
      <c r="F372" t="s">
        <v>27</v>
      </c>
      <c r="G372" t="s">
        <v>120</v>
      </c>
      <c r="H372" t="s">
        <v>180</v>
      </c>
      <c r="I372" s="6">
        <v>25</v>
      </c>
      <c r="J372" s="6">
        <v>100</v>
      </c>
      <c r="K372" s="6">
        <v>19</v>
      </c>
      <c r="L372" s="6">
        <v>101</v>
      </c>
      <c r="M372" s="6">
        <v>22</v>
      </c>
      <c r="N372" s="6" t="str">
        <f t="shared" si="23"/>
        <v>Percentil 2</v>
      </c>
      <c r="O372" s="6">
        <f t="shared" si="24"/>
        <v>58</v>
      </c>
    </row>
    <row r="373" spans="1:15" x14ac:dyDescent="0.25">
      <c r="A373" t="s">
        <v>10</v>
      </c>
      <c r="B373" t="s">
        <v>16</v>
      </c>
      <c r="C373" t="s">
        <v>17</v>
      </c>
      <c r="D373" s="6">
        <v>3103</v>
      </c>
      <c r="E373" t="s">
        <v>18</v>
      </c>
      <c r="F373" t="s">
        <v>19</v>
      </c>
      <c r="G373" t="s">
        <v>20</v>
      </c>
      <c r="H373" t="s">
        <v>180</v>
      </c>
      <c r="I373" s="6">
        <v>27</v>
      </c>
      <c r="J373" s="6">
        <v>96</v>
      </c>
      <c r="K373" s="6">
        <v>16</v>
      </c>
      <c r="L373" s="6">
        <v>100</v>
      </c>
      <c r="M373" s="6">
        <v>24</v>
      </c>
      <c r="N373" s="6" t="str">
        <f t="shared" ref="N373:N399" si="25">VLOOKUP(L373,$O$401:$P$405,2,1)</f>
        <v>Percentil 2</v>
      </c>
      <c r="O373" s="6">
        <f t="shared" ref="O373:O399" si="26">_xlfn.RANK.EQ(L373,$L$309:$L$399,0)</f>
        <v>65</v>
      </c>
    </row>
    <row r="374" spans="1:15" x14ac:dyDescent="0.25">
      <c r="A374" t="s">
        <v>10</v>
      </c>
      <c r="B374" t="s">
        <v>104</v>
      </c>
      <c r="C374" t="s">
        <v>105</v>
      </c>
      <c r="D374" s="6">
        <v>3115</v>
      </c>
      <c r="E374" t="s">
        <v>106</v>
      </c>
      <c r="F374" t="s">
        <v>19</v>
      </c>
      <c r="G374" t="s">
        <v>20</v>
      </c>
      <c r="H374" t="s">
        <v>180</v>
      </c>
      <c r="I374" s="6">
        <v>90</v>
      </c>
      <c r="J374" s="6">
        <v>99</v>
      </c>
      <c r="K374" s="6">
        <v>14</v>
      </c>
      <c r="L374" s="6">
        <v>100</v>
      </c>
      <c r="M374" s="6">
        <v>21</v>
      </c>
      <c r="N374" s="6" t="str">
        <f t="shared" si="25"/>
        <v>Percentil 2</v>
      </c>
      <c r="O374" s="6">
        <f t="shared" si="26"/>
        <v>65</v>
      </c>
    </row>
    <row r="375" spans="1:15" x14ac:dyDescent="0.25">
      <c r="A375" t="s">
        <v>10</v>
      </c>
      <c r="B375" t="s">
        <v>137</v>
      </c>
      <c r="C375" t="s">
        <v>32</v>
      </c>
      <c r="D375" s="6">
        <v>1122</v>
      </c>
      <c r="E375" t="s">
        <v>138</v>
      </c>
      <c r="F375" t="s">
        <v>19</v>
      </c>
      <c r="G375" t="s">
        <v>120</v>
      </c>
      <c r="H375" t="s">
        <v>180</v>
      </c>
      <c r="I375" s="6">
        <v>20</v>
      </c>
      <c r="J375" s="6">
        <v>95</v>
      </c>
      <c r="K375" s="6">
        <v>16</v>
      </c>
      <c r="L375" s="6">
        <v>100</v>
      </c>
      <c r="M375" s="6">
        <v>22</v>
      </c>
      <c r="N375" s="6" t="str">
        <f t="shared" si="25"/>
        <v>Percentil 2</v>
      </c>
      <c r="O375" s="6">
        <f t="shared" si="26"/>
        <v>65</v>
      </c>
    </row>
    <row r="376" spans="1:15" x14ac:dyDescent="0.25">
      <c r="A376" t="s">
        <v>10</v>
      </c>
      <c r="B376" t="s">
        <v>24</v>
      </c>
      <c r="C376" t="s">
        <v>25</v>
      </c>
      <c r="D376" s="6">
        <v>3820</v>
      </c>
      <c r="E376" t="s">
        <v>26</v>
      </c>
      <c r="F376" t="s">
        <v>27</v>
      </c>
      <c r="G376" t="s">
        <v>20</v>
      </c>
      <c r="H376" t="s">
        <v>180</v>
      </c>
      <c r="I376" s="6">
        <v>41</v>
      </c>
      <c r="J376" s="6">
        <v>98</v>
      </c>
      <c r="K376" s="6">
        <v>16</v>
      </c>
      <c r="L376" s="6">
        <v>99</v>
      </c>
      <c r="M376" s="6">
        <v>22</v>
      </c>
      <c r="N376" s="6" t="str">
        <f t="shared" si="25"/>
        <v>Percentil 2</v>
      </c>
      <c r="O376" s="6">
        <f t="shared" si="26"/>
        <v>68</v>
      </c>
    </row>
    <row r="377" spans="1:15" x14ac:dyDescent="0.25">
      <c r="A377" t="s">
        <v>10</v>
      </c>
      <c r="B377" t="s">
        <v>24</v>
      </c>
      <c r="C377" t="s">
        <v>25</v>
      </c>
      <c r="D377" s="6">
        <v>2833</v>
      </c>
      <c r="E377" t="s">
        <v>56</v>
      </c>
      <c r="F377" t="s">
        <v>27</v>
      </c>
      <c r="G377" t="s">
        <v>15</v>
      </c>
      <c r="H377" t="s">
        <v>180</v>
      </c>
      <c r="I377" s="6">
        <v>8</v>
      </c>
      <c r="J377" s="6">
        <v>94</v>
      </c>
      <c r="K377" s="6">
        <v>17</v>
      </c>
      <c r="L377" s="6">
        <v>99</v>
      </c>
      <c r="M377" s="6">
        <v>20</v>
      </c>
      <c r="N377" s="6" t="str">
        <f t="shared" si="25"/>
        <v>Percentil 2</v>
      </c>
      <c r="O377" s="6">
        <f t="shared" si="26"/>
        <v>68</v>
      </c>
    </row>
    <row r="378" spans="1:15" x14ac:dyDescent="0.25">
      <c r="A378" t="s">
        <v>10</v>
      </c>
      <c r="B378" t="s">
        <v>44</v>
      </c>
      <c r="C378" t="s">
        <v>45</v>
      </c>
      <c r="D378" s="6">
        <v>2850</v>
      </c>
      <c r="E378" t="s">
        <v>46</v>
      </c>
      <c r="F378" t="s">
        <v>27</v>
      </c>
      <c r="G378" t="s">
        <v>15</v>
      </c>
      <c r="H378" t="s">
        <v>180</v>
      </c>
      <c r="I378" s="6">
        <v>3</v>
      </c>
      <c r="J378" s="6">
        <v>90</v>
      </c>
      <c r="K378" s="6">
        <v>8</v>
      </c>
      <c r="L378" s="6">
        <v>98</v>
      </c>
      <c r="M378" s="6">
        <v>23</v>
      </c>
      <c r="N378" s="6" t="str">
        <f t="shared" si="25"/>
        <v>Percentil 2</v>
      </c>
      <c r="O378" s="6">
        <f t="shared" si="26"/>
        <v>70</v>
      </c>
    </row>
    <row r="379" spans="1:15" x14ac:dyDescent="0.25">
      <c r="A379" t="s">
        <v>10</v>
      </c>
      <c r="B379" t="s">
        <v>16</v>
      </c>
      <c r="C379" t="s">
        <v>17</v>
      </c>
      <c r="D379" s="6">
        <v>3710</v>
      </c>
      <c r="E379" t="s">
        <v>76</v>
      </c>
      <c r="F379" t="s">
        <v>62</v>
      </c>
      <c r="G379" t="s">
        <v>20</v>
      </c>
      <c r="H379" t="s">
        <v>180</v>
      </c>
      <c r="I379" s="6">
        <v>82</v>
      </c>
      <c r="J379" s="6">
        <v>99</v>
      </c>
      <c r="K379" s="6">
        <v>14</v>
      </c>
      <c r="L379" s="6">
        <v>98</v>
      </c>
      <c r="M379" s="6">
        <v>20</v>
      </c>
      <c r="N379" s="6" t="str">
        <f t="shared" si="25"/>
        <v>Percentil 2</v>
      </c>
      <c r="O379" s="6">
        <f t="shared" si="26"/>
        <v>70</v>
      </c>
    </row>
    <row r="380" spans="1:15" x14ac:dyDescent="0.25">
      <c r="A380" t="s">
        <v>10</v>
      </c>
      <c r="B380" t="s">
        <v>92</v>
      </c>
      <c r="C380" t="s">
        <v>36</v>
      </c>
      <c r="D380" s="6">
        <v>3117</v>
      </c>
      <c r="E380" t="s">
        <v>93</v>
      </c>
      <c r="F380" t="s">
        <v>19</v>
      </c>
      <c r="G380" t="s">
        <v>15</v>
      </c>
      <c r="H380" t="s">
        <v>180</v>
      </c>
      <c r="I380" s="6">
        <v>92</v>
      </c>
      <c r="J380" s="6">
        <v>101</v>
      </c>
      <c r="K380" s="6">
        <v>18</v>
      </c>
      <c r="L380" s="6">
        <v>98</v>
      </c>
      <c r="M380" s="6">
        <v>23</v>
      </c>
      <c r="N380" s="6" t="str">
        <f t="shared" si="25"/>
        <v>Percentil 2</v>
      </c>
      <c r="O380" s="6">
        <f t="shared" si="26"/>
        <v>70</v>
      </c>
    </row>
    <row r="381" spans="1:15" x14ac:dyDescent="0.25">
      <c r="A381" t="s">
        <v>10</v>
      </c>
      <c r="B381" t="s">
        <v>98</v>
      </c>
      <c r="C381" t="s">
        <v>99</v>
      </c>
      <c r="D381" s="6">
        <v>4102</v>
      </c>
      <c r="E381" t="s">
        <v>100</v>
      </c>
      <c r="F381" t="s">
        <v>19</v>
      </c>
      <c r="G381" t="s">
        <v>42</v>
      </c>
      <c r="H381" t="s">
        <v>180</v>
      </c>
      <c r="I381" s="6">
        <v>13</v>
      </c>
      <c r="J381" s="6">
        <v>93</v>
      </c>
      <c r="K381" s="6">
        <v>13</v>
      </c>
      <c r="L381" s="6">
        <v>98</v>
      </c>
      <c r="M381" s="6">
        <v>17</v>
      </c>
      <c r="N381" s="6" t="str">
        <f t="shared" si="25"/>
        <v>Percentil 2</v>
      </c>
      <c r="O381" s="6">
        <f t="shared" si="26"/>
        <v>70</v>
      </c>
    </row>
    <row r="382" spans="1:15" x14ac:dyDescent="0.25">
      <c r="A382" t="s">
        <v>10</v>
      </c>
      <c r="B382" t="s">
        <v>117</v>
      </c>
      <c r="C382" t="s">
        <v>111</v>
      </c>
      <c r="D382" s="6">
        <v>1823</v>
      </c>
      <c r="E382" t="s">
        <v>121</v>
      </c>
      <c r="F382" t="s">
        <v>27</v>
      </c>
      <c r="G382" t="s">
        <v>120</v>
      </c>
      <c r="H382" t="s">
        <v>180</v>
      </c>
      <c r="I382" s="6">
        <v>254</v>
      </c>
      <c r="J382" s="6">
        <v>93</v>
      </c>
      <c r="K382" s="6">
        <v>16</v>
      </c>
      <c r="L382" s="6">
        <v>98</v>
      </c>
      <c r="M382" s="6">
        <v>21</v>
      </c>
      <c r="N382" s="6" t="str">
        <f t="shared" si="25"/>
        <v>Percentil 2</v>
      </c>
      <c r="O382" s="6">
        <f t="shared" si="26"/>
        <v>70</v>
      </c>
    </row>
    <row r="383" spans="1:15" x14ac:dyDescent="0.25">
      <c r="A383" t="s">
        <v>10</v>
      </c>
      <c r="B383" t="s">
        <v>122</v>
      </c>
      <c r="C383" t="s">
        <v>123</v>
      </c>
      <c r="D383" s="6">
        <v>1112</v>
      </c>
      <c r="E383" t="s">
        <v>128</v>
      </c>
      <c r="F383" t="s">
        <v>19</v>
      </c>
      <c r="G383" t="s">
        <v>120</v>
      </c>
      <c r="H383" t="s">
        <v>180</v>
      </c>
      <c r="I383" s="6">
        <v>83</v>
      </c>
      <c r="J383" s="6">
        <v>96</v>
      </c>
      <c r="K383" s="6">
        <v>17</v>
      </c>
      <c r="L383" s="6">
        <v>98</v>
      </c>
      <c r="M383" s="6">
        <v>21</v>
      </c>
      <c r="N383" s="6" t="str">
        <f t="shared" si="25"/>
        <v>Percentil 2</v>
      </c>
      <c r="O383" s="6">
        <f t="shared" si="26"/>
        <v>70</v>
      </c>
    </row>
    <row r="384" spans="1:15" x14ac:dyDescent="0.25">
      <c r="A384" t="s">
        <v>10</v>
      </c>
      <c r="B384" t="s">
        <v>31</v>
      </c>
      <c r="C384" t="s">
        <v>32</v>
      </c>
      <c r="D384" s="6">
        <v>3806</v>
      </c>
      <c r="E384" t="s">
        <v>33</v>
      </c>
      <c r="F384" t="s">
        <v>27</v>
      </c>
      <c r="G384" t="s">
        <v>20</v>
      </c>
      <c r="H384" t="s">
        <v>180</v>
      </c>
      <c r="I384" s="6">
        <v>13</v>
      </c>
      <c r="J384" s="6">
        <v>99</v>
      </c>
      <c r="K384" s="6">
        <v>16</v>
      </c>
      <c r="L384" s="6">
        <v>97</v>
      </c>
      <c r="M384" s="6">
        <v>19</v>
      </c>
      <c r="N384" s="6" t="str">
        <f t="shared" si="25"/>
        <v>Percentil 1</v>
      </c>
      <c r="O384" s="6">
        <f t="shared" si="26"/>
        <v>76</v>
      </c>
    </row>
    <row r="385" spans="1:15" x14ac:dyDescent="0.25">
      <c r="A385" t="s">
        <v>10</v>
      </c>
      <c r="B385" t="s">
        <v>59</v>
      </c>
      <c r="C385" t="s">
        <v>60</v>
      </c>
      <c r="D385" s="6">
        <v>4709</v>
      </c>
      <c r="E385" t="s">
        <v>61</v>
      </c>
      <c r="F385" t="s">
        <v>62</v>
      </c>
      <c r="G385" t="s">
        <v>42</v>
      </c>
      <c r="H385" t="s">
        <v>180</v>
      </c>
      <c r="I385" s="6">
        <v>5</v>
      </c>
      <c r="J385" s="6">
        <v>100</v>
      </c>
      <c r="K385" s="6">
        <v>7</v>
      </c>
      <c r="L385" s="6">
        <v>97</v>
      </c>
      <c r="M385" s="6">
        <v>15</v>
      </c>
      <c r="N385" s="6" t="str">
        <f t="shared" si="25"/>
        <v>Percentil 1</v>
      </c>
      <c r="O385" s="6">
        <f t="shared" si="26"/>
        <v>76</v>
      </c>
    </row>
    <row r="386" spans="1:15" x14ac:dyDescent="0.25">
      <c r="A386" t="s">
        <v>10</v>
      </c>
      <c r="B386" t="s">
        <v>11</v>
      </c>
      <c r="C386" t="s">
        <v>12</v>
      </c>
      <c r="D386" s="6">
        <v>1826</v>
      </c>
      <c r="E386" t="s">
        <v>119</v>
      </c>
      <c r="F386" t="s">
        <v>27</v>
      </c>
      <c r="G386" t="s">
        <v>120</v>
      </c>
      <c r="H386" t="s">
        <v>180</v>
      </c>
      <c r="I386" s="6">
        <v>113</v>
      </c>
      <c r="J386" s="6">
        <v>97</v>
      </c>
      <c r="K386" s="6">
        <v>16</v>
      </c>
      <c r="L386" s="6">
        <v>97</v>
      </c>
      <c r="M386" s="6">
        <v>22</v>
      </c>
      <c r="N386" s="6" t="str">
        <f t="shared" si="25"/>
        <v>Percentil 1</v>
      </c>
      <c r="O386" s="6">
        <f t="shared" si="26"/>
        <v>76</v>
      </c>
    </row>
    <row r="387" spans="1:15" x14ac:dyDescent="0.25">
      <c r="A387" t="s">
        <v>10</v>
      </c>
      <c r="B387" t="s">
        <v>108</v>
      </c>
      <c r="C387" t="s">
        <v>29</v>
      </c>
      <c r="D387" s="6">
        <v>4110</v>
      </c>
      <c r="E387" t="s">
        <v>109</v>
      </c>
      <c r="F387" t="s">
        <v>19</v>
      </c>
      <c r="G387" t="s">
        <v>42</v>
      </c>
      <c r="H387" t="s">
        <v>180</v>
      </c>
      <c r="I387" s="6">
        <v>36</v>
      </c>
      <c r="J387" s="6">
        <v>98</v>
      </c>
      <c r="K387" s="6">
        <v>17</v>
      </c>
      <c r="L387" s="6">
        <v>96</v>
      </c>
      <c r="M387" s="6">
        <v>21</v>
      </c>
      <c r="N387" s="6" t="str">
        <f t="shared" si="25"/>
        <v>Percentil 1</v>
      </c>
      <c r="O387" s="6">
        <f t="shared" si="26"/>
        <v>79</v>
      </c>
    </row>
    <row r="388" spans="1:15" x14ac:dyDescent="0.25">
      <c r="A388" t="s">
        <v>10</v>
      </c>
      <c r="B388" t="s">
        <v>11</v>
      </c>
      <c r="C388" t="s">
        <v>12</v>
      </c>
      <c r="D388" s="6">
        <v>9110</v>
      </c>
      <c r="E388" t="s">
        <v>116</v>
      </c>
      <c r="F388" t="s">
        <v>19</v>
      </c>
      <c r="G388" t="s">
        <v>20</v>
      </c>
      <c r="H388" t="s">
        <v>180</v>
      </c>
      <c r="I388" s="6">
        <v>16207</v>
      </c>
      <c r="J388" s="6">
        <v>94</v>
      </c>
      <c r="K388" s="6">
        <v>16</v>
      </c>
      <c r="L388" s="6">
        <v>96</v>
      </c>
      <c r="M388" s="6">
        <v>21</v>
      </c>
      <c r="N388" s="6" t="str">
        <f t="shared" si="25"/>
        <v>Percentil 1</v>
      </c>
      <c r="O388" s="6">
        <f t="shared" si="26"/>
        <v>79</v>
      </c>
    </row>
    <row r="389" spans="1:15" x14ac:dyDescent="0.25">
      <c r="A389" t="s">
        <v>10</v>
      </c>
      <c r="B389" t="s">
        <v>11</v>
      </c>
      <c r="C389" t="s">
        <v>12</v>
      </c>
      <c r="D389" s="6">
        <v>3830</v>
      </c>
      <c r="E389" t="s">
        <v>43</v>
      </c>
      <c r="F389" t="s">
        <v>27</v>
      </c>
      <c r="G389" t="s">
        <v>20</v>
      </c>
      <c r="H389" t="s">
        <v>180</v>
      </c>
      <c r="I389" s="6">
        <v>14</v>
      </c>
      <c r="J389" s="6">
        <v>93</v>
      </c>
      <c r="K389" s="6">
        <v>18</v>
      </c>
      <c r="L389" s="6">
        <v>95</v>
      </c>
      <c r="M389" s="6">
        <v>15</v>
      </c>
      <c r="N389" s="6" t="str">
        <f t="shared" si="25"/>
        <v>Percentil 1</v>
      </c>
      <c r="O389" s="6">
        <f t="shared" si="26"/>
        <v>81</v>
      </c>
    </row>
    <row r="390" spans="1:15" x14ac:dyDescent="0.25">
      <c r="A390" t="s">
        <v>10</v>
      </c>
      <c r="B390" t="s">
        <v>11</v>
      </c>
      <c r="C390" t="s">
        <v>12</v>
      </c>
      <c r="D390" s="6">
        <v>3712</v>
      </c>
      <c r="E390" t="s">
        <v>71</v>
      </c>
      <c r="F390" t="s">
        <v>62</v>
      </c>
      <c r="G390" t="s">
        <v>20</v>
      </c>
      <c r="H390" t="s">
        <v>180</v>
      </c>
      <c r="I390" s="6">
        <v>92</v>
      </c>
      <c r="J390" s="6">
        <v>94</v>
      </c>
      <c r="K390" s="6">
        <v>16</v>
      </c>
      <c r="L390" s="6">
        <v>95</v>
      </c>
      <c r="M390" s="6">
        <v>24</v>
      </c>
      <c r="N390" s="6" t="str">
        <f t="shared" si="25"/>
        <v>Percentil 1</v>
      </c>
      <c r="O390" s="6">
        <f t="shared" si="26"/>
        <v>81</v>
      </c>
    </row>
    <row r="391" spans="1:15" x14ac:dyDescent="0.25">
      <c r="A391" t="s">
        <v>10</v>
      </c>
      <c r="B391" t="s">
        <v>73</v>
      </c>
      <c r="C391" t="s">
        <v>74</v>
      </c>
      <c r="D391" s="6">
        <v>9905</v>
      </c>
      <c r="E391" t="s">
        <v>75</v>
      </c>
      <c r="F391" t="s">
        <v>62</v>
      </c>
      <c r="G391" t="s">
        <v>15</v>
      </c>
      <c r="H391" t="s">
        <v>180</v>
      </c>
      <c r="I391" s="6">
        <v>96</v>
      </c>
      <c r="J391" s="6">
        <v>94</v>
      </c>
      <c r="K391" s="6">
        <v>17</v>
      </c>
      <c r="L391" s="6">
        <v>95</v>
      </c>
      <c r="M391" s="6">
        <v>23</v>
      </c>
      <c r="N391" s="6" t="str">
        <f t="shared" si="25"/>
        <v>Percentil 1</v>
      </c>
      <c r="O391" s="6">
        <f t="shared" si="26"/>
        <v>81</v>
      </c>
    </row>
    <row r="392" spans="1:15" x14ac:dyDescent="0.25">
      <c r="A392" t="s">
        <v>10</v>
      </c>
      <c r="B392" t="s">
        <v>16</v>
      </c>
      <c r="C392" t="s">
        <v>17</v>
      </c>
      <c r="D392" s="6">
        <v>1205</v>
      </c>
      <c r="E392" t="s">
        <v>129</v>
      </c>
      <c r="F392" t="s">
        <v>113</v>
      </c>
      <c r="G392" t="s">
        <v>120</v>
      </c>
      <c r="H392" t="s">
        <v>180</v>
      </c>
      <c r="I392" s="6">
        <v>18</v>
      </c>
      <c r="J392" s="6">
        <v>99</v>
      </c>
      <c r="K392" s="6">
        <v>14</v>
      </c>
      <c r="L392" s="6">
        <v>93</v>
      </c>
      <c r="M392" s="6">
        <v>23</v>
      </c>
      <c r="N392" s="6" t="str">
        <f t="shared" si="25"/>
        <v>Percentil 1</v>
      </c>
      <c r="O392" s="6">
        <f t="shared" si="26"/>
        <v>84</v>
      </c>
    </row>
    <row r="393" spans="1:15" x14ac:dyDescent="0.25">
      <c r="A393" t="s">
        <v>10</v>
      </c>
      <c r="B393" t="s">
        <v>21</v>
      </c>
      <c r="C393" t="s">
        <v>22</v>
      </c>
      <c r="D393" s="6">
        <v>3104</v>
      </c>
      <c r="E393" t="s">
        <v>23</v>
      </c>
      <c r="F393" t="s">
        <v>19</v>
      </c>
      <c r="G393" t="s">
        <v>15</v>
      </c>
      <c r="H393" t="s">
        <v>180</v>
      </c>
      <c r="I393" s="6">
        <v>11</v>
      </c>
      <c r="J393" s="6">
        <v>93</v>
      </c>
      <c r="K393" s="6">
        <v>17</v>
      </c>
      <c r="L393" s="6">
        <v>91</v>
      </c>
      <c r="M393" s="6">
        <v>19</v>
      </c>
      <c r="N393" s="6" t="str">
        <f t="shared" si="25"/>
        <v>Percentil 1</v>
      </c>
      <c r="O393" s="6">
        <f t="shared" si="26"/>
        <v>85</v>
      </c>
    </row>
    <row r="394" spans="1:15" x14ac:dyDescent="0.25">
      <c r="A394" t="s">
        <v>10</v>
      </c>
      <c r="B394" t="s">
        <v>96</v>
      </c>
      <c r="C394" t="s">
        <v>32</v>
      </c>
      <c r="D394" s="6">
        <v>4101</v>
      </c>
      <c r="E394" t="s">
        <v>97</v>
      </c>
      <c r="F394" t="s">
        <v>19</v>
      </c>
      <c r="G394" t="s">
        <v>42</v>
      </c>
      <c r="H394" t="s">
        <v>180</v>
      </c>
      <c r="I394" s="6">
        <v>15</v>
      </c>
      <c r="J394" s="6">
        <v>86</v>
      </c>
      <c r="K394" s="6">
        <v>17</v>
      </c>
      <c r="L394" s="6">
        <v>91</v>
      </c>
      <c r="M394" s="6">
        <v>23</v>
      </c>
      <c r="N394" s="6" t="str">
        <f t="shared" si="25"/>
        <v>Percentil 1</v>
      </c>
      <c r="O394" s="6">
        <f t="shared" si="26"/>
        <v>85</v>
      </c>
    </row>
    <row r="395" spans="1:15" x14ac:dyDescent="0.25">
      <c r="A395" t="s">
        <v>10</v>
      </c>
      <c r="B395" t="s">
        <v>35</v>
      </c>
      <c r="C395" t="s">
        <v>36</v>
      </c>
      <c r="D395" s="6">
        <v>3114</v>
      </c>
      <c r="E395" t="s">
        <v>67</v>
      </c>
      <c r="F395" t="s">
        <v>19</v>
      </c>
      <c r="G395" t="s">
        <v>20</v>
      </c>
      <c r="H395" t="s">
        <v>180</v>
      </c>
      <c r="I395" s="6">
        <v>225</v>
      </c>
      <c r="J395" s="6">
        <v>91</v>
      </c>
      <c r="K395" s="6">
        <v>17</v>
      </c>
      <c r="L395" s="6">
        <v>90</v>
      </c>
      <c r="M395" s="6">
        <v>25</v>
      </c>
      <c r="N395" s="6" t="str">
        <f t="shared" si="25"/>
        <v>Percentil 1</v>
      </c>
      <c r="O395" s="6">
        <f t="shared" si="26"/>
        <v>87</v>
      </c>
    </row>
    <row r="396" spans="1:15" x14ac:dyDescent="0.25">
      <c r="A396" t="s">
        <v>10</v>
      </c>
      <c r="B396" t="s">
        <v>35</v>
      </c>
      <c r="C396" t="s">
        <v>36</v>
      </c>
      <c r="D396" s="6">
        <v>9126</v>
      </c>
      <c r="E396" t="s">
        <v>39</v>
      </c>
      <c r="F396" t="s">
        <v>27</v>
      </c>
      <c r="G396" t="s">
        <v>20</v>
      </c>
      <c r="H396" t="s">
        <v>180</v>
      </c>
      <c r="I396" s="6">
        <v>7</v>
      </c>
      <c r="J396" s="6">
        <v>90</v>
      </c>
      <c r="K396" s="6">
        <v>17</v>
      </c>
      <c r="L396" s="6">
        <v>89</v>
      </c>
      <c r="M396" s="6">
        <v>11</v>
      </c>
      <c r="N396" s="6" t="str">
        <f t="shared" si="25"/>
        <v>Percentil 1</v>
      </c>
      <c r="O396" s="6">
        <f t="shared" si="26"/>
        <v>88</v>
      </c>
    </row>
    <row r="397" spans="1:15" x14ac:dyDescent="0.25">
      <c r="A397" t="s">
        <v>10</v>
      </c>
      <c r="B397" t="s">
        <v>21</v>
      </c>
      <c r="C397" t="s">
        <v>22</v>
      </c>
      <c r="D397" s="6">
        <v>3831</v>
      </c>
      <c r="E397" t="s">
        <v>51</v>
      </c>
      <c r="F397" t="s">
        <v>27</v>
      </c>
      <c r="G397" t="s">
        <v>15</v>
      </c>
      <c r="H397" t="s">
        <v>180</v>
      </c>
      <c r="I397" s="6">
        <v>34</v>
      </c>
      <c r="J397" s="6">
        <v>88</v>
      </c>
      <c r="K397" s="6">
        <v>15</v>
      </c>
      <c r="L397" s="6">
        <v>88</v>
      </c>
      <c r="M397" s="6">
        <v>22</v>
      </c>
      <c r="N397" s="6" t="str">
        <f t="shared" si="25"/>
        <v>Percentil 1</v>
      </c>
      <c r="O397" s="6">
        <f t="shared" si="26"/>
        <v>89</v>
      </c>
    </row>
    <row r="398" spans="1:15" x14ac:dyDescent="0.25">
      <c r="A398" t="s">
        <v>10</v>
      </c>
      <c r="B398" t="s">
        <v>11</v>
      </c>
      <c r="C398" t="s">
        <v>12</v>
      </c>
      <c r="D398" s="6">
        <v>3824</v>
      </c>
      <c r="E398" t="s">
        <v>68</v>
      </c>
      <c r="F398" t="s">
        <v>27</v>
      </c>
      <c r="G398" t="s">
        <v>20</v>
      </c>
      <c r="H398" t="s">
        <v>180</v>
      </c>
      <c r="I398" s="6">
        <v>16</v>
      </c>
      <c r="J398" s="6">
        <v>93</v>
      </c>
      <c r="K398" s="6">
        <v>14</v>
      </c>
      <c r="L398" s="6">
        <v>87</v>
      </c>
      <c r="M398" s="6">
        <v>15</v>
      </c>
      <c r="N398" s="6" t="str">
        <f t="shared" si="25"/>
        <v>Percentil 1</v>
      </c>
      <c r="O398" s="6">
        <f t="shared" si="26"/>
        <v>90</v>
      </c>
    </row>
    <row r="399" spans="1:15" x14ac:dyDescent="0.25">
      <c r="A399" t="s">
        <v>10</v>
      </c>
      <c r="B399" t="s">
        <v>158</v>
      </c>
      <c r="C399" t="s">
        <v>159</v>
      </c>
      <c r="D399" s="6">
        <v>1118</v>
      </c>
      <c r="E399" t="s">
        <v>160</v>
      </c>
      <c r="F399" t="s">
        <v>19</v>
      </c>
      <c r="G399" t="s">
        <v>120</v>
      </c>
      <c r="H399" t="s">
        <v>180</v>
      </c>
      <c r="I399" s="6">
        <v>7</v>
      </c>
      <c r="J399" s="6">
        <v>78</v>
      </c>
      <c r="K399" s="6">
        <v>11</v>
      </c>
      <c r="L399" s="6">
        <v>85</v>
      </c>
      <c r="M399" s="6">
        <v>17</v>
      </c>
      <c r="N399" s="6" t="str">
        <f t="shared" si="25"/>
        <v>Percentil 1</v>
      </c>
      <c r="O399" s="6">
        <f t="shared" si="26"/>
        <v>91</v>
      </c>
    </row>
    <row r="401" spans="1:16" hidden="1" x14ac:dyDescent="0.25">
      <c r="N401" s="6">
        <v>0</v>
      </c>
      <c r="O401" s="6">
        <f>_xlfn.PERCENTILE.INC($L$309:$L$399,N401)</f>
        <v>85</v>
      </c>
      <c r="P401" t="s">
        <v>286</v>
      </c>
    </row>
    <row r="402" spans="1:16" hidden="1" x14ac:dyDescent="0.25">
      <c r="N402" s="6">
        <v>0.2</v>
      </c>
      <c r="O402" s="6">
        <f t="shared" ref="O402:O406" si="27">_xlfn.PERCENTILE.INC($L$309:$L$399,N402)</f>
        <v>98</v>
      </c>
      <c r="P402" t="s">
        <v>287</v>
      </c>
    </row>
    <row r="403" spans="1:16" hidden="1" x14ac:dyDescent="0.25">
      <c r="N403" s="6">
        <v>0.4</v>
      </c>
      <c r="O403" s="6">
        <f t="shared" si="27"/>
        <v>102</v>
      </c>
      <c r="P403" t="s">
        <v>288</v>
      </c>
    </row>
    <row r="404" spans="1:16" hidden="1" x14ac:dyDescent="0.25">
      <c r="N404" s="6">
        <v>0.6</v>
      </c>
      <c r="O404" s="6">
        <f t="shared" si="27"/>
        <v>107</v>
      </c>
      <c r="P404" t="s">
        <v>289</v>
      </c>
    </row>
    <row r="405" spans="1:16" hidden="1" x14ac:dyDescent="0.25">
      <c r="N405" s="6">
        <v>0.8</v>
      </c>
      <c r="O405" s="6">
        <f t="shared" si="27"/>
        <v>112</v>
      </c>
      <c r="P405" t="s">
        <v>290</v>
      </c>
    </row>
    <row r="406" spans="1:16" hidden="1" x14ac:dyDescent="0.25">
      <c r="N406" s="6">
        <v>1</v>
      </c>
      <c r="O406" s="6">
        <f t="shared" si="27"/>
        <v>134</v>
      </c>
    </row>
    <row r="409" spans="1:16" x14ac:dyDescent="0.25">
      <c r="A409" s="13" t="s">
        <v>181</v>
      </c>
      <c r="B409" s="13"/>
      <c r="C409" s="13"/>
      <c r="D409" s="13"/>
      <c r="E409" s="13"/>
      <c r="F409" s="13"/>
      <c r="G409" s="13"/>
      <c r="H409" s="13"/>
      <c r="I409" s="13"/>
      <c r="J409" s="13"/>
      <c r="K409" s="13"/>
      <c r="L409" s="13"/>
      <c r="M409" s="13"/>
      <c r="N409" s="13"/>
      <c r="O409" s="14"/>
      <c r="P409" s="7"/>
    </row>
    <row r="410" spans="1:16" ht="60" x14ac:dyDescent="0.25">
      <c r="A410" s="9" t="s">
        <v>1</v>
      </c>
      <c r="B410" s="9" t="s">
        <v>2</v>
      </c>
      <c r="C410" s="9" t="s">
        <v>3</v>
      </c>
      <c r="D410" s="9" t="s">
        <v>4</v>
      </c>
      <c r="E410" s="9" t="s">
        <v>5</v>
      </c>
      <c r="F410" s="9" t="s">
        <v>6</v>
      </c>
      <c r="G410" s="9" t="s">
        <v>7</v>
      </c>
      <c r="H410" s="9" t="s">
        <v>8</v>
      </c>
      <c r="I410" s="9" t="s">
        <v>9</v>
      </c>
      <c r="J410" s="9" t="s">
        <v>281</v>
      </c>
      <c r="K410" s="9" t="s">
        <v>282</v>
      </c>
      <c r="L410" s="9" t="s">
        <v>178</v>
      </c>
      <c r="M410" s="9" t="s">
        <v>283</v>
      </c>
      <c r="N410" s="9" t="s">
        <v>284</v>
      </c>
      <c r="O410" s="9" t="s">
        <v>285</v>
      </c>
      <c r="P410" s="8"/>
    </row>
    <row r="411" spans="1:16" x14ac:dyDescent="0.25">
      <c r="A411" t="s">
        <v>10</v>
      </c>
      <c r="B411" t="s">
        <v>101</v>
      </c>
      <c r="C411" t="s">
        <v>102</v>
      </c>
      <c r="D411" s="6">
        <v>3102</v>
      </c>
      <c r="E411" t="s">
        <v>103</v>
      </c>
      <c r="F411" t="s">
        <v>19</v>
      </c>
      <c r="G411" t="s">
        <v>20</v>
      </c>
      <c r="H411" t="s">
        <v>181</v>
      </c>
      <c r="I411" s="6">
        <v>1</v>
      </c>
      <c r="J411" s="6">
        <v>126</v>
      </c>
      <c r="K411" s="6">
        <v>0</v>
      </c>
      <c r="L411" s="6">
        <v>142</v>
      </c>
      <c r="M411" s="6">
        <v>0</v>
      </c>
      <c r="N411" s="6" t="str">
        <f t="shared" ref="N411:N442" si="28">VLOOKUP(L411,$O$503:$P$507,2,1)</f>
        <v>Percentil 5</v>
      </c>
      <c r="O411" s="6">
        <f t="shared" ref="O411:O442" si="29">_xlfn.RANK.EQ(L411,$L$411:$L$501,0)</f>
        <v>1</v>
      </c>
    </row>
    <row r="412" spans="1:16" x14ac:dyDescent="0.25">
      <c r="A412" t="s">
        <v>10</v>
      </c>
      <c r="B412" t="s">
        <v>24</v>
      </c>
      <c r="C412" t="s">
        <v>25</v>
      </c>
      <c r="D412" s="6">
        <v>2749</v>
      </c>
      <c r="E412" t="s">
        <v>95</v>
      </c>
      <c r="F412" t="s">
        <v>62</v>
      </c>
      <c r="G412" t="s">
        <v>15</v>
      </c>
      <c r="H412" t="s">
        <v>181</v>
      </c>
      <c r="I412" s="6">
        <v>2</v>
      </c>
      <c r="J412" s="6">
        <v>119</v>
      </c>
      <c r="K412" s="6">
        <v>12</v>
      </c>
      <c r="L412" s="6">
        <v>140</v>
      </c>
      <c r="M412" s="6">
        <v>16</v>
      </c>
      <c r="N412" s="6" t="str">
        <f t="shared" si="28"/>
        <v>Percentil 5</v>
      </c>
      <c r="O412" s="6">
        <f t="shared" si="29"/>
        <v>2</v>
      </c>
    </row>
    <row r="413" spans="1:16" x14ac:dyDescent="0.25">
      <c r="A413" t="s">
        <v>10</v>
      </c>
      <c r="B413" t="s">
        <v>11</v>
      </c>
      <c r="C413" t="s">
        <v>12</v>
      </c>
      <c r="D413" s="6">
        <v>1818</v>
      </c>
      <c r="E413" t="s">
        <v>126</v>
      </c>
      <c r="F413" t="s">
        <v>27</v>
      </c>
      <c r="G413" t="s">
        <v>120</v>
      </c>
      <c r="H413" t="s">
        <v>181</v>
      </c>
      <c r="I413" s="6">
        <v>4</v>
      </c>
      <c r="J413" s="6">
        <v>125</v>
      </c>
      <c r="K413" s="6">
        <v>11</v>
      </c>
      <c r="L413" s="6">
        <v>133</v>
      </c>
      <c r="M413" s="6">
        <v>12</v>
      </c>
      <c r="N413" s="6" t="str">
        <f t="shared" si="28"/>
        <v>Percentil 5</v>
      </c>
      <c r="O413" s="6">
        <f t="shared" si="29"/>
        <v>3</v>
      </c>
    </row>
    <row r="414" spans="1:16" x14ac:dyDescent="0.25">
      <c r="A414" t="s">
        <v>10</v>
      </c>
      <c r="B414" t="s">
        <v>11</v>
      </c>
      <c r="C414" t="s">
        <v>12</v>
      </c>
      <c r="D414" s="6">
        <v>9914</v>
      </c>
      <c r="E414" t="s">
        <v>58</v>
      </c>
      <c r="F414" t="s">
        <v>27</v>
      </c>
      <c r="G414" t="s">
        <v>15</v>
      </c>
      <c r="H414" t="s">
        <v>181</v>
      </c>
      <c r="I414" s="6">
        <v>3</v>
      </c>
      <c r="J414" s="6">
        <v>113</v>
      </c>
      <c r="K414" s="6">
        <v>16</v>
      </c>
      <c r="L414" s="6">
        <v>131</v>
      </c>
      <c r="M414" s="6">
        <v>14</v>
      </c>
      <c r="N414" s="6" t="str">
        <f t="shared" si="28"/>
        <v>Percentil 5</v>
      </c>
      <c r="O414" s="6">
        <f t="shared" si="29"/>
        <v>4</v>
      </c>
    </row>
    <row r="415" spans="1:16" x14ac:dyDescent="0.25">
      <c r="A415" t="s">
        <v>10</v>
      </c>
      <c r="B415" t="s">
        <v>11</v>
      </c>
      <c r="C415" t="s">
        <v>12</v>
      </c>
      <c r="D415" s="6">
        <v>1301</v>
      </c>
      <c r="E415" t="s">
        <v>143</v>
      </c>
      <c r="F415" t="s">
        <v>91</v>
      </c>
      <c r="G415" t="s">
        <v>120</v>
      </c>
      <c r="H415" t="s">
        <v>181</v>
      </c>
      <c r="I415" s="6">
        <v>578</v>
      </c>
      <c r="J415" s="6">
        <v>123</v>
      </c>
      <c r="K415" s="6">
        <v>13</v>
      </c>
      <c r="L415" s="6">
        <v>130</v>
      </c>
      <c r="M415" s="6">
        <v>17</v>
      </c>
      <c r="N415" s="6" t="str">
        <f t="shared" si="28"/>
        <v>Percentil 5</v>
      </c>
      <c r="O415" s="6">
        <f t="shared" si="29"/>
        <v>5</v>
      </c>
    </row>
    <row r="416" spans="1:16" x14ac:dyDescent="0.25">
      <c r="A416" t="s">
        <v>10</v>
      </c>
      <c r="B416" t="s">
        <v>73</v>
      </c>
      <c r="C416" t="s">
        <v>74</v>
      </c>
      <c r="D416" s="6">
        <v>1114</v>
      </c>
      <c r="E416" t="s">
        <v>153</v>
      </c>
      <c r="F416" t="s">
        <v>19</v>
      </c>
      <c r="G416" t="s">
        <v>120</v>
      </c>
      <c r="H416" t="s">
        <v>181</v>
      </c>
      <c r="I416" s="6">
        <v>17</v>
      </c>
      <c r="J416" s="6">
        <v>113</v>
      </c>
      <c r="K416" s="6">
        <v>18</v>
      </c>
      <c r="L416" s="6">
        <v>128</v>
      </c>
      <c r="M416" s="6">
        <v>21</v>
      </c>
      <c r="N416" s="6" t="str">
        <f t="shared" si="28"/>
        <v>Percentil 5</v>
      </c>
      <c r="O416" s="6">
        <f t="shared" si="29"/>
        <v>6</v>
      </c>
    </row>
    <row r="417" spans="1:15" x14ac:dyDescent="0.25">
      <c r="A417" t="s">
        <v>10</v>
      </c>
      <c r="B417" t="s">
        <v>11</v>
      </c>
      <c r="C417" t="s">
        <v>12</v>
      </c>
      <c r="D417" s="6">
        <v>3808</v>
      </c>
      <c r="E417" t="s">
        <v>38</v>
      </c>
      <c r="F417" t="s">
        <v>27</v>
      </c>
      <c r="G417" t="s">
        <v>20</v>
      </c>
      <c r="H417" t="s">
        <v>181</v>
      </c>
      <c r="I417" s="6">
        <v>34</v>
      </c>
      <c r="J417" s="6">
        <v>118</v>
      </c>
      <c r="K417" s="6">
        <v>14</v>
      </c>
      <c r="L417" s="6">
        <v>122</v>
      </c>
      <c r="M417" s="6">
        <v>19</v>
      </c>
      <c r="N417" s="6" t="str">
        <f t="shared" si="28"/>
        <v>Percentil 5</v>
      </c>
      <c r="O417" s="6">
        <f t="shared" si="29"/>
        <v>7</v>
      </c>
    </row>
    <row r="418" spans="1:15" x14ac:dyDescent="0.25">
      <c r="A418" t="s">
        <v>10</v>
      </c>
      <c r="B418" t="s">
        <v>11</v>
      </c>
      <c r="C418" t="s">
        <v>12</v>
      </c>
      <c r="D418" s="6">
        <v>4108</v>
      </c>
      <c r="E418" t="s">
        <v>69</v>
      </c>
      <c r="F418" t="s">
        <v>19</v>
      </c>
      <c r="G418" t="s">
        <v>15</v>
      </c>
      <c r="H418" t="s">
        <v>181</v>
      </c>
      <c r="I418" s="6">
        <v>194</v>
      </c>
      <c r="J418" s="6">
        <v>114</v>
      </c>
      <c r="K418" s="6">
        <v>16</v>
      </c>
      <c r="L418" s="6">
        <v>122</v>
      </c>
      <c r="M418" s="6">
        <v>20</v>
      </c>
      <c r="N418" s="6" t="str">
        <f t="shared" si="28"/>
        <v>Percentil 5</v>
      </c>
      <c r="O418" s="6">
        <f t="shared" si="29"/>
        <v>7</v>
      </c>
    </row>
    <row r="419" spans="1:15" x14ac:dyDescent="0.25">
      <c r="A419" t="s">
        <v>10</v>
      </c>
      <c r="B419" t="s">
        <v>11</v>
      </c>
      <c r="C419" t="s">
        <v>12</v>
      </c>
      <c r="D419" s="6">
        <v>3819</v>
      </c>
      <c r="E419" t="s">
        <v>40</v>
      </c>
      <c r="F419" t="s">
        <v>27</v>
      </c>
      <c r="G419" t="s">
        <v>20</v>
      </c>
      <c r="H419" t="s">
        <v>181</v>
      </c>
      <c r="I419" s="6">
        <v>48</v>
      </c>
      <c r="J419" s="6">
        <v>108</v>
      </c>
      <c r="K419" s="6">
        <v>14</v>
      </c>
      <c r="L419" s="6">
        <v>119</v>
      </c>
      <c r="M419" s="6">
        <v>19</v>
      </c>
      <c r="N419" s="6" t="str">
        <f t="shared" si="28"/>
        <v>Percentil 5</v>
      </c>
      <c r="O419" s="6">
        <f t="shared" si="29"/>
        <v>9</v>
      </c>
    </row>
    <row r="420" spans="1:15" x14ac:dyDescent="0.25">
      <c r="A420" t="s">
        <v>10</v>
      </c>
      <c r="B420" t="s">
        <v>81</v>
      </c>
      <c r="C420" t="s">
        <v>82</v>
      </c>
      <c r="D420" s="6">
        <v>2743</v>
      </c>
      <c r="E420" t="s">
        <v>83</v>
      </c>
      <c r="F420" t="s">
        <v>62</v>
      </c>
      <c r="G420" t="s">
        <v>15</v>
      </c>
      <c r="H420" t="s">
        <v>181</v>
      </c>
      <c r="I420" s="6">
        <v>22</v>
      </c>
      <c r="J420" s="6">
        <v>114</v>
      </c>
      <c r="K420" s="6">
        <v>18</v>
      </c>
      <c r="L420" s="6">
        <v>119</v>
      </c>
      <c r="M420" s="6">
        <v>22</v>
      </c>
      <c r="N420" s="6" t="str">
        <f t="shared" si="28"/>
        <v>Percentil 5</v>
      </c>
      <c r="O420" s="6">
        <f t="shared" si="29"/>
        <v>9</v>
      </c>
    </row>
    <row r="421" spans="1:15" x14ac:dyDescent="0.25">
      <c r="A421" s="10" t="s">
        <v>10</v>
      </c>
      <c r="B421" s="10" t="s">
        <v>155</v>
      </c>
      <c r="C421" s="10" t="s">
        <v>156</v>
      </c>
      <c r="D421" s="11">
        <v>1111</v>
      </c>
      <c r="E421" s="10" t="s">
        <v>157</v>
      </c>
      <c r="F421" s="10" t="s">
        <v>19</v>
      </c>
      <c r="G421" s="10" t="s">
        <v>120</v>
      </c>
      <c r="H421" s="10" t="s">
        <v>181</v>
      </c>
      <c r="I421" s="11">
        <v>241</v>
      </c>
      <c r="J421" s="11">
        <v>114</v>
      </c>
      <c r="K421" s="11">
        <v>16</v>
      </c>
      <c r="L421" s="11">
        <v>118</v>
      </c>
      <c r="M421" s="11">
        <v>20</v>
      </c>
      <c r="N421" s="11" t="str">
        <f t="shared" si="28"/>
        <v>Percentil 5</v>
      </c>
      <c r="O421" s="11">
        <f t="shared" si="29"/>
        <v>11</v>
      </c>
    </row>
    <row r="422" spans="1:15" x14ac:dyDescent="0.25">
      <c r="A422" t="s">
        <v>10</v>
      </c>
      <c r="B422" t="s">
        <v>31</v>
      </c>
      <c r="C422" t="s">
        <v>32</v>
      </c>
      <c r="D422" s="6">
        <v>1830</v>
      </c>
      <c r="E422" t="s">
        <v>125</v>
      </c>
      <c r="F422" t="s">
        <v>27</v>
      </c>
      <c r="G422" t="s">
        <v>120</v>
      </c>
      <c r="H422" t="s">
        <v>181</v>
      </c>
      <c r="I422" s="6">
        <v>16</v>
      </c>
      <c r="J422" s="6">
        <v>112</v>
      </c>
      <c r="K422" s="6">
        <v>17</v>
      </c>
      <c r="L422" s="6">
        <v>116</v>
      </c>
      <c r="M422" s="6">
        <v>23</v>
      </c>
      <c r="N422" s="6" t="str">
        <f t="shared" si="28"/>
        <v>Percentil 5</v>
      </c>
      <c r="O422" s="6">
        <f t="shared" si="29"/>
        <v>12</v>
      </c>
    </row>
    <row r="423" spans="1:15" x14ac:dyDescent="0.25">
      <c r="A423" t="s">
        <v>10</v>
      </c>
      <c r="B423" t="s">
        <v>24</v>
      </c>
      <c r="C423" t="s">
        <v>25</v>
      </c>
      <c r="D423" s="6">
        <v>1201</v>
      </c>
      <c r="E423" t="s">
        <v>127</v>
      </c>
      <c r="F423" t="s">
        <v>113</v>
      </c>
      <c r="G423" t="s">
        <v>120</v>
      </c>
      <c r="H423" t="s">
        <v>181</v>
      </c>
      <c r="I423" s="6">
        <v>17</v>
      </c>
      <c r="J423" s="6">
        <v>114</v>
      </c>
      <c r="K423" s="6">
        <v>16</v>
      </c>
      <c r="L423" s="6">
        <v>116</v>
      </c>
      <c r="M423" s="6">
        <v>21</v>
      </c>
      <c r="N423" s="6" t="str">
        <f t="shared" si="28"/>
        <v>Percentil 5</v>
      </c>
      <c r="O423" s="6">
        <f t="shared" si="29"/>
        <v>12</v>
      </c>
    </row>
    <row r="424" spans="1:15" x14ac:dyDescent="0.25">
      <c r="A424" t="s">
        <v>10</v>
      </c>
      <c r="B424" t="s">
        <v>24</v>
      </c>
      <c r="C424" t="s">
        <v>25</v>
      </c>
      <c r="D424" s="6">
        <v>2209</v>
      </c>
      <c r="E424" t="s">
        <v>114</v>
      </c>
      <c r="F424" t="s">
        <v>113</v>
      </c>
      <c r="G424" t="s">
        <v>15</v>
      </c>
      <c r="H424" t="s">
        <v>181</v>
      </c>
      <c r="I424" s="6">
        <v>127</v>
      </c>
      <c r="J424" s="6">
        <v>109</v>
      </c>
      <c r="K424" s="6">
        <v>15</v>
      </c>
      <c r="L424" s="6">
        <v>115</v>
      </c>
      <c r="M424" s="6">
        <v>22</v>
      </c>
      <c r="N424" s="6" t="str">
        <f t="shared" si="28"/>
        <v>Percentil 5</v>
      </c>
      <c r="O424" s="6">
        <f t="shared" si="29"/>
        <v>14</v>
      </c>
    </row>
    <row r="425" spans="1:15" x14ac:dyDescent="0.25">
      <c r="A425" t="s">
        <v>10</v>
      </c>
      <c r="B425" t="s">
        <v>21</v>
      </c>
      <c r="C425" t="s">
        <v>22</v>
      </c>
      <c r="D425" s="6">
        <v>1110</v>
      </c>
      <c r="E425" t="s">
        <v>136</v>
      </c>
      <c r="F425" t="s">
        <v>19</v>
      </c>
      <c r="G425" t="s">
        <v>120</v>
      </c>
      <c r="H425" t="s">
        <v>181</v>
      </c>
      <c r="I425" s="6">
        <v>3</v>
      </c>
      <c r="J425" s="6">
        <v>100</v>
      </c>
      <c r="K425" s="6">
        <v>14</v>
      </c>
      <c r="L425" s="6">
        <v>114</v>
      </c>
      <c r="M425" s="6">
        <v>17</v>
      </c>
      <c r="N425" s="6" t="str">
        <f t="shared" si="28"/>
        <v>Percentil 5</v>
      </c>
      <c r="O425" s="6">
        <f t="shared" si="29"/>
        <v>15</v>
      </c>
    </row>
    <row r="426" spans="1:15" x14ac:dyDescent="0.25">
      <c r="A426" t="s">
        <v>10</v>
      </c>
      <c r="B426" t="s">
        <v>44</v>
      </c>
      <c r="C426" t="s">
        <v>45</v>
      </c>
      <c r="D426" s="6">
        <v>2850</v>
      </c>
      <c r="E426" t="s">
        <v>46</v>
      </c>
      <c r="F426" t="s">
        <v>27</v>
      </c>
      <c r="G426" t="s">
        <v>15</v>
      </c>
      <c r="H426" t="s">
        <v>181</v>
      </c>
      <c r="I426" s="6">
        <v>3</v>
      </c>
      <c r="J426" s="6">
        <v>90</v>
      </c>
      <c r="K426" s="6">
        <v>8</v>
      </c>
      <c r="L426" s="6">
        <v>113</v>
      </c>
      <c r="M426" s="6">
        <v>11</v>
      </c>
      <c r="N426" s="6" t="str">
        <f t="shared" si="28"/>
        <v>Percentil 5</v>
      </c>
      <c r="O426" s="6">
        <f t="shared" si="29"/>
        <v>16</v>
      </c>
    </row>
    <row r="427" spans="1:15" x14ac:dyDescent="0.25">
      <c r="A427" t="s">
        <v>10</v>
      </c>
      <c r="B427" t="s">
        <v>11</v>
      </c>
      <c r="C427" t="s">
        <v>12</v>
      </c>
      <c r="D427" s="6">
        <v>2728</v>
      </c>
      <c r="E427" t="s">
        <v>80</v>
      </c>
      <c r="F427" t="s">
        <v>62</v>
      </c>
      <c r="G427" t="s">
        <v>15</v>
      </c>
      <c r="H427" t="s">
        <v>181</v>
      </c>
      <c r="I427" s="6">
        <v>15</v>
      </c>
      <c r="J427" s="6">
        <v>111</v>
      </c>
      <c r="K427" s="6">
        <v>11</v>
      </c>
      <c r="L427" s="6">
        <v>113</v>
      </c>
      <c r="M427" s="6">
        <v>13</v>
      </c>
      <c r="N427" s="6" t="str">
        <f t="shared" si="28"/>
        <v>Percentil 5</v>
      </c>
      <c r="O427" s="6">
        <f t="shared" si="29"/>
        <v>16</v>
      </c>
    </row>
    <row r="428" spans="1:15" x14ac:dyDescent="0.25">
      <c r="A428" t="s">
        <v>10</v>
      </c>
      <c r="B428" t="s">
        <v>11</v>
      </c>
      <c r="C428" t="s">
        <v>12</v>
      </c>
      <c r="D428" s="6">
        <v>5802</v>
      </c>
      <c r="E428" t="s">
        <v>144</v>
      </c>
      <c r="F428" t="s">
        <v>27</v>
      </c>
      <c r="G428" t="s">
        <v>120</v>
      </c>
      <c r="H428" t="s">
        <v>181</v>
      </c>
      <c r="I428" s="6">
        <v>880</v>
      </c>
      <c r="J428" s="6">
        <v>111</v>
      </c>
      <c r="K428" s="6">
        <v>15</v>
      </c>
      <c r="L428" s="6">
        <v>113</v>
      </c>
      <c r="M428" s="6">
        <v>21</v>
      </c>
      <c r="N428" s="6" t="str">
        <f t="shared" si="28"/>
        <v>Percentil 5</v>
      </c>
      <c r="O428" s="6">
        <f t="shared" si="29"/>
        <v>16</v>
      </c>
    </row>
    <row r="429" spans="1:15" x14ac:dyDescent="0.25">
      <c r="A429" t="s">
        <v>10</v>
      </c>
      <c r="B429" t="s">
        <v>31</v>
      </c>
      <c r="C429" t="s">
        <v>32</v>
      </c>
      <c r="D429" s="6">
        <v>3806</v>
      </c>
      <c r="E429" t="s">
        <v>33</v>
      </c>
      <c r="F429" t="s">
        <v>27</v>
      </c>
      <c r="G429" t="s">
        <v>20</v>
      </c>
      <c r="H429" t="s">
        <v>181</v>
      </c>
      <c r="I429" s="6">
        <v>13</v>
      </c>
      <c r="J429" s="6">
        <v>99</v>
      </c>
      <c r="K429" s="6">
        <v>16</v>
      </c>
      <c r="L429" s="6">
        <v>112</v>
      </c>
      <c r="M429" s="6">
        <v>26</v>
      </c>
      <c r="N429" s="6" t="str">
        <f t="shared" si="28"/>
        <v>Percentil 5</v>
      </c>
      <c r="O429" s="6">
        <f t="shared" si="29"/>
        <v>19</v>
      </c>
    </row>
    <row r="430" spans="1:15" x14ac:dyDescent="0.25">
      <c r="A430" t="s">
        <v>10</v>
      </c>
      <c r="B430" t="s">
        <v>11</v>
      </c>
      <c r="C430" t="s">
        <v>12</v>
      </c>
      <c r="D430" s="6">
        <v>2829</v>
      </c>
      <c r="E430" t="s">
        <v>54</v>
      </c>
      <c r="F430" t="s">
        <v>27</v>
      </c>
      <c r="G430" t="s">
        <v>15</v>
      </c>
      <c r="H430" t="s">
        <v>181</v>
      </c>
      <c r="I430" s="6">
        <v>61</v>
      </c>
      <c r="J430" s="6">
        <v>107</v>
      </c>
      <c r="K430" s="6">
        <v>16</v>
      </c>
      <c r="L430" s="6">
        <v>112</v>
      </c>
      <c r="M430" s="6">
        <v>23</v>
      </c>
      <c r="N430" s="6" t="str">
        <f t="shared" si="28"/>
        <v>Percentil 5</v>
      </c>
      <c r="O430" s="6">
        <f t="shared" si="29"/>
        <v>19</v>
      </c>
    </row>
    <row r="431" spans="1:15" x14ac:dyDescent="0.25">
      <c r="A431" t="s">
        <v>10</v>
      </c>
      <c r="B431" t="s">
        <v>59</v>
      </c>
      <c r="C431" t="s">
        <v>60</v>
      </c>
      <c r="D431" s="6">
        <v>4709</v>
      </c>
      <c r="E431" t="s">
        <v>61</v>
      </c>
      <c r="F431" t="s">
        <v>62</v>
      </c>
      <c r="G431" t="s">
        <v>42</v>
      </c>
      <c r="H431" t="s">
        <v>181</v>
      </c>
      <c r="I431" s="6">
        <v>5</v>
      </c>
      <c r="J431" s="6">
        <v>100</v>
      </c>
      <c r="K431" s="6">
        <v>7</v>
      </c>
      <c r="L431" s="6">
        <v>112</v>
      </c>
      <c r="M431" s="6">
        <v>16</v>
      </c>
      <c r="N431" s="6" t="str">
        <f t="shared" si="28"/>
        <v>Percentil 5</v>
      </c>
      <c r="O431" s="6">
        <f t="shared" si="29"/>
        <v>19</v>
      </c>
    </row>
    <row r="432" spans="1:15" x14ac:dyDescent="0.25">
      <c r="A432" t="s">
        <v>10</v>
      </c>
      <c r="B432" t="s">
        <v>117</v>
      </c>
      <c r="C432" t="s">
        <v>111</v>
      </c>
      <c r="D432" s="6">
        <v>3201</v>
      </c>
      <c r="E432" t="s">
        <v>118</v>
      </c>
      <c r="F432" t="s">
        <v>113</v>
      </c>
      <c r="G432" t="s">
        <v>20</v>
      </c>
      <c r="H432" t="s">
        <v>181</v>
      </c>
      <c r="I432" s="6">
        <v>1034</v>
      </c>
      <c r="J432" s="6">
        <v>107</v>
      </c>
      <c r="K432" s="6">
        <v>16</v>
      </c>
      <c r="L432" s="6">
        <v>112</v>
      </c>
      <c r="M432" s="6">
        <v>22</v>
      </c>
      <c r="N432" s="6" t="str">
        <f t="shared" si="28"/>
        <v>Percentil 5</v>
      </c>
      <c r="O432" s="6">
        <f t="shared" si="29"/>
        <v>19</v>
      </c>
    </row>
    <row r="433" spans="1:15" x14ac:dyDescent="0.25">
      <c r="A433" t="s">
        <v>10</v>
      </c>
      <c r="B433" t="s">
        <v>31</v>
      </c>
      <c r="C433" t="s">
        <v>32</v>
      </c>
      <c r="D433" s="6">
        <v>1805</v>
      </c>
      <c r="E433" t="s">
        <v>152</v>
      </c>
      <c r="F433" t="s">
        <v>27</v>
      </c>
      <c r="G433" t="s">
        <v>120</v>
      </c>
      <c r="H433" t="s">
        <v>181</v>
      </c>
      <c r="I433" s="6">
        <v>31</v>
      </c>
      <c r="J433" s="6">
        <v>106</v>
      </c>
      <c r="K433" s="6">
        <v>16</v>
      </c>
      <c r="L433" s="6">
        <v>112</v>
      </c>
      <c r="M433" s="6">
        <v>17</v>
      </c>
      <c r="N433" s="6" t="str">
        <f t="shared" si="28"/>
        <v>Percentil 5</v>
      </c>
      <c r="O433" s="6">
        <f t="shared" si="29"/>
        <v>19</v>
      </c>
    </row>
    <row r="434" spans="1:15" x14ac:dyDescent="0.25">
      <c r="A434" t="s">
        <v>10</v>
      </c>
      <c r="B434" t="s">
        <v>52</v>
      </c>
      <c r="C434" t="s">
        <v>25</v>
      </c>
      <c r="D434" s="6">
        <v>2841</v>
      </c>
      <c r="E434" t="s">
        <v>53</v>
      </c>
      <c r="F434" t="s">
        <v>27</v>
      </c>
      <c r="G434" t="s">
        <v>15</v>
      </c>
      <c r="H434" t="s">
        <v>181</v>
      </c>
      <c r="I434" s="6">
        <v>11</v>
      </c>
      <c r="J434" s="6">
        <v>105</v>
      </c>
      <c r="K434" s="6">
        <v>19</v>
      </c>
      <c r="L434" s="6">
        <v>111</v>
      </c>
      <c r="M434" s="6">
        <v>15</v>
      </c>
      <c r="N434" s="6" t="str">
        <f t="shared" si="28"/>
        <v>Percentil 4</v>
      </c>
      <c r="O434" s="6">
        <f t="shared" si="29"/>
        <v>24</v>
      </c>
    </row>
    <row r="435" spans="1:15" x14ac:dyDescent="0.25">
      <c r="A435" t="s">
        <v>10</v>
      </c>
      <c r="B435" t="s">
        <v>24</v>
      </c>
      <c r="C435" t="s">
        <v>25</v>
      </c>
      <c r="D435" s="6">
        <v>3302</v>
      </c>
      <c r="E435" t="s">
        <v>107</v>
      </c>
      <c r="F435" t="s">
        <v>91</v>
      </c>
      <c r="G435" t="s">
        <v>15</v>
      </c>
      <c r="H435" t="s">
        <v>181</v>
      </c>
      <c r="I435" s="6">
        <v>437</v>
      </c>
      <c r="J435" s="6">
        <v>106</v>
      </c>
      <c r="K435" s="6">
        <v>18</v>
      </c>
      <c r="L435" s="6">
        <v>111</v>
      </c>
      <c r="M435" s="6">
        <v>23</v>
      </c>
      <c r="N435" s="6" t="str">
        <f t="shared" si="28"/>
        <v>Percentil 4</v>
      </c>
      <c r="O435" s="6">
        <f t="shared" si="29"/>
        <v>24</v>
      </c>
    </row>
    <row r="436" spans="1:15" x14ac:dyDescent="0.25">
      <c r="A436" t="s">
        <v>10</v>
      </c>
      <c r="B436" t="s">
        <v>131</v>
      </c>
      <c r="C436" t="s">
        <v>29</v>
      </c>
      <c r="D436" s="6">
        <v>1207</v>
      </c>
      <c r="E436" t="s">
        <v>141</v>
      </c>
      <c r="F436" t="s">
        <v>113</v>
      </c>
      <c r="G436" t="s">
        <v>120</v>
      </c>
      <c r="H436" t="s">
        <v>181</v>
      </c>
      <c r="I436" s="6">
        <v>59</v>
      </c>
      <c r="J436" s="6">
        <v>109</v>
      </c>
      <c r="K436" s="6">
        <v>14</v>
      </c>
      <c r="L436" s="6">
        <v>111</v>
      </c>
      <c r="M436" s="6">
        <v>21</v>
      </c>
      <c r="N436" s="6" t="str">
        <f t="shared" si="28"/>
        <v>Percentil 4</v>
      </c>
      <c r="O436" s="6">
        <f t="shared" si="29"/>
        <v>24</v>
      </c>
    </row>
    <row r="437" spans="1:15" x14ac:dyDescent="0.25">
      <c r="A437" t="s">
        <v>10</v>
      </c>
      <c r="B437" t="s">
        <v>31</v>
      </c>
      <c r="C437" t="s">
        <v>32</v>
      </c>
      <c r="D437" s="6">
        <v>1203</v>
      </c>
      <c r="E437" t="s">
        <v>142</v>
      </c>
      <c r="F437" t="s">
        <v>113</v>
      </c>
      <c r="G437" t="s">
        <v>120</v>
      </c>
      <c r="H437" t="s">
        <v>181</v>
      </c>
      <c r="I437" s="6">
        <v>266</v>
      </c>
      <c r="J437" s="6">
        <v>110</v>
      </c>
      <c r="K437" s="6">
        <v>17</v>
      </c>
      <c r="L437" s="6">
        <v>111</v>
      </c>
      <c r="M437" s="6">
        <v>23</v>
      </c>
      <c r="N437" s="6" t="str">
        <f t="shared" si="28"/>
        <v>Percentil 4</v>
      </c>
      <c r="O437" s="6">
        <f t="shared" si="29"/>
        <v>24</v>
      </c>
    </row>
    <row r="438" spans="1:15" x14ac:dyDescent="0.25">
      <c r="A438" t="s">
        <v>10</v>
      </c>
      <c r="B438" t="s">
        <v>145</v>
      </c>
      <c r="C438" t="s">
        <v>102</v>
      </c>
      <c r="D438" s="6">
        <v>1209</v>
      </c>
      <c r="E438" t="s">
        <v>146</v>
      </c>
      <c r="F438" t="s">
        <v>113</v>
      </c>
      <c r="G438" t="s">
        <v>120</v>
      </c>
      <c r="H438" t="s">
        <v>181</v>
      </c>
      <c r="I438" s="6">
        <v>139</v>
      </c>
      <c r="J438" s="6">
        <v>101</v>
      </c>
      <c r="K438" s="6">
        <v>17</v>
      </c>
      <c r="L438" s="6">
        <v>110</v>
      </c>
      <c r="M438" s="6">
        <v>21</v>
      </c>
      <c r="N438" s="6" t="str">
        <f t="shared" si="28"/>
        <v>Percentil 4</v>
      </c>
      <c r="O438" s="6">
        <f t="shared" si="29"/>
        <v>28</v>
      </c>
    </row>
    <row r="439" spans="1:15" x14ac:dyDescent="0.25">
      <c r="A439" t="s">
        <v>10</v>
      </c>
      <c r="B439" t="s">
        <v>11</v>
      </c>
      <c r="C439" t="s">
        <v>12</v>
      </c>
      <c r="D439" s="6">
        <v>1121</v>
      </c>
      <c r="E439" t="s">
        <v>161</v>
      </c>
      <c r="F439" t="s">
        <v>19</v>
      </c>
      <c r="G439" t="s">
        <v>120</v>
      </c>
      <c r="H439" t="s">
        <v>181</v>
      </c>
      <c r="I439" s="6">
        <v>69</v>
      </c>
      <c r="J439" s="6">
        <v>113</v>
      </c>
      <c r="K439" s="6">
        <v>15</v>
      </c>
      <c r="L439" s="6">
        <v>110</v>
      </c>
      <c r="M439" s="6">
        <v>19</v>
      </c>
      <c r="N439" s="6" t="str">
        <f t="shared" si="28"/>
        <v>Percentil 4</v>
      </c>
      <c r="O439" s="6">
        <f t="shared" si="29"/>
        <v>28</v>
      </c>
    </row>
    <row r="440" spans="1:15" x14ac:dyDescent="0.25">
      <c r="A440" t="s">
        <v>10</v>
      </c>
      <c r="B440" t="s">
        <v>31</v>
      </c>
      <c r="C440" t="s">
        <v>32</v>
      </c>
      <c r="D440" s="6">
        <v>3803</v>
      </c>
      <c r="E440" t="s">
        <v>50</v>
      </c>
      <c r="F440" t="s">
        <v>27</v>
      </c>
      <c r="G440" t="s">
        <v>15</v>
      </c>
      <c r="H440" t="s">
        <v>181</v>
      </c>
      <c r="I440" s="6">
        <v>61</v>
      </c>
      <c r="J440" s="6">
        <v>106</v>
      </c>
      <c r="K440" s="6">
        <v>19</v>
      </c>
      <c r="L440" s="6">
        <v>109</v>
      </c>
      <c r="M440" s="6">
        <v>23</v>
      </c>
      <c r="N440" s="6" t="str">
        <f t="shared" si="28"/>
        <v>Percentil 4</v>
      </c>
      <c r="O440" s="6">
        <f t="shared" si="29"/>
        <v>30</v>
      </c>
    </row>
    <row r="441" spans="1:15" x14ac:dyDescent="0.25">
      <c r="A441" t="s">
        <v>10</v>
      </c>
      <c r="B441" t="s">
        <v>11</v>
      </c>
      <c r="C441" t="s">
        <v>12</v>
      </c>
      <c r="D441" s="6">
        <v>4702</v>
      </c>
      <c r="E441" t="s">
        <v>72</v>
      </c>
      <c r="F441" t="s">
        <v>62</v>
      </c>
      <c r="G441" t="s">
        <v>20</v>
      </c>
      <c r="H441" t="s">
        <v>181</v>
      </c>
      <c r="I441" s="6">
        <v>45</v>
      </c>
      <c r="J441" s="6">
        <v>101</v>
      </c>
      <c r="K441" s="6">
        <v>18</v>
      </c>
      <c r="L441" s="6">
        <v>109</v>
      </c>
      <c r="M441" s="6">
        <v>24</v>
      </c>
      <c r="N441" s="6" t="str">
        <f t="shared" si="28"/>
        <v>Percentil 4</v>
      </c>
      <c r="O441" s="6">
        <f t="shared" si="29"/>
        <v>30</v>
      </c>
    </row>
    <row r="442" spans="1:15" x14ac:dyDescent="0.25">
      <c r="A442" t="s">
        <v>10</v>
      </c>
      <c r="B442" t="s">
        <v>31</v>
      </c>
      <c r="C442" t="s">
        <v>32</v>
      </c>
      <c r="D442" s="6">
        <v>3301</v>
      </c>
      <c r="E442" t="s">
        <v>90</v>
      </c>
      <c r="F442" t="s">
        <v>91</v>
      </c>
      <c r="G442" t="s">
        <v>15</v>
      </c>
      <c r="H442" t="s">
        <v>181</v>
      </c>
      <c r="I442" s="6">
        <v>113</v>
      </c>
      <c r="J442" s="6">
        <v>101</v>
      </c>
      <c r="K442" s="6">
        <v>17</v>
      </c>
      <c r="L442" s="6">
        <v>109</v>
      </c>
      <c r="M442" s="6">
        <v>20</v>
      </c>
      <c r="N442" s="6" t="str">
        <f t="shared" si="28"/>
        <v>Percentil 4</v>
      </c>
      <c r="O442" s="6">
        <f t="shared" si="29"/>
        <v>30</v>
      </c>
    </row>
    <row r="443" spans="1:15" x14ac:dyDescent="0.25">
      <c r="A443" t="s">
        <v>10</v>
      </c>
      <c r="B443" t="s">
        <v>24</v>
      </c>
      <c r="C443" t="s">
        <v>25</v>
      </c>
      <c r="D443" s="6">
        <v>1710</v>
      </c>
      <c r="E443" t="s">
        <v>151</v>
      </c>
      <c r="F443" t="s">
        <v>62</v>
      </c>
      <c r="G443" t="s">
        <v>120</v>
      </c>
      <c r="H443" t="s">
        <v>181</v>
      </c>
      <c r="I443" s="6">
        <v>1</v>
      </c>
      <c r="J443" s="6">
        <v>123</v>
      </c>
      <c r="K443" s="6">
        <v>0</v>
      </c>
      <c r="L443" s="6">
        <v>109</v>
      </c>
      <c r="M443" s="6">
        <v>0</v>
      </c>
      <c r="N443" s="6" t="str">
        <f t="shared" ref="N443:N474" si="30">VLOOKUP(L443,$O$503:$P$507,2,1)</f>
        <v>Percentil 4</v>
      </c>
      <c r="O443" s="6">
        <f t="shared" ref="O443:O474" si="31">_xlfn.RANK.EQ(L443,$L$411:$L$501,0)</f>
        <v>30</v>
      </c>
    </row>
    <row r="444" spans="1:15" x14ac:dyDescent="0.25">
      <c r="A444" t="s">
        <v>10</v>
      </c>
      <c r="B444" t="s">
        <v>11</v>
      </c>
      <c r="C444" t="s">
        <v>12</v>
      </c>
      <c r="D444" s="6">
        <v>2905</v>
      </c>
      <c r="E444" t="s">
        <v>13</v>
      </c>
      <c r="F444" t="s">
        <v>14</v>
      </c>
      <c r="G444" t="s">
        <v>15</v>
      </c>
      <c r="H444" t="s">
        <v>181</v>
      </c>
      <c r="I444" s="6">
        <v>14</v>
      </c>
      <c r="J444" s="6">
        <v>107</v>
      </c>
      <c r="K444" s="6">
        <v>16</v>
      </c>
      <c r="L444" s="6">
        <v>108</v>
      </c>
      <c r="M444" s="6">
        <v>22</v>
      </c>
      <c r="N444" s="6" t="str">
        <f t="shared" si="30"/>
        <v>Percentil 4</v>
      </c>
      <c r="O444" s="6">
        <f t="shared" si="31"/>
        <v>34</v>
      </c>
    </row>
    <row r="445" spans="1:15" x14ac:dyDescent="0.25">
      <c r="A445" t="s">
        <v>10</v>
      </c>
      <c r="B445" t="s">
        <v>11</v>
      </c>
      <c r="C445" t="s">
        <v>12</v>
      </c>
      <c r="D445" s="6">
        <v>3826</v>
      </c>
      <c r="E445" t="s">
        <v>34</v>
      </c>
      <c r="F445" t="s">
        <v>27</v>
      </c>
      <c r="G445" t="s">
        <v>20</v>
      </c>
      <c r="H445" t="s">
        <v>181</v>
      </c>
      <c r="I445" s="6">
        <v>6</v>
      </c>
      <c r="J445" s="6">
        <v>111</v>
      </c>
      <c r="K445" s="6">
        <v>18</v>
      </c>
      <c r="L445" s="6">
        <v>108</v>
      </c>
      <c r="M445" s="6">
        <v>24</v>
      </c>
      <c r="N445" s="6" t="str">
        <f t="shared" si="30"/>
        <v>Percentil 4</v>
      </c>
      <c r="O445" s="6">
        <f t="shared" si="31"/>
        <v>34</v>
      </c>
    </row>
    <row r="446" spans="1:15" x14ac:dyDescent="0.25">
      <c r="A446" t="s">
        <v>10</v>
      </c>
      <c r="B446" t="s">
        <v>11</v>
      </c>
      <c r="C446" t="s">
        <v>12</v>
      </c>
      <c r="D446" s="6">
        <v>1835</v>
      </c>
      <c r="E446" t="s">
        <v>130</v>
      </c>
      <c r="F446" t="s">
        <v>27</v>
      </c>
      <c r="G446" t="s">
        <v>120</v>
      </c>
      <c r="H446" t="s">
        <v>181</v>
      </c>
      <c r="I446" s="6">
        <v>19</v>
      </c>
      <c r="J446" s="6">
        <v>112</v>
      </c>
      <c r="K446" s="6">
        <v>15</v>
      </c>
      <c r="L446" s="6">
        <v>108</v>
      </c>
      <c r="M446" s="6">
        <v>18</v>
      </c>
      <c r="N446" s="6" t="str">
        <f t="shared" si="30"/>
        <v>Percentil 4</v>
      </c>
      <c r="O446" s="6">
        <f t="shared" si="31"/>
        <v>34</v>
      </c>
    </row>
    <row r="447" spans="1:15" x14ac:dyDescent="0.25">
      <c r="A447" t="s">
        <v>10</v>
      </c>
      <c r="B447" t="s">
        <v>59</v>
      </c>
      <c r="C447" t="s">
        <v>60</v>
      </c>
      <c r="D447" s="6">
        <v>1208</v>
      </c>
      <c r="E447" t="s">
        <v>139</v>
      </c>
      <c r="F447" t="s">
        <v>113</v>
      </c>
      <c r="G447" t="s">
        <v>120</v>
      </c>
      <c r="H447" t="s">
        <v>181</v>
      </c>
      <c r="I447" s="6">
        <v>140</v>
      </c>
      <c r="J447" s="6">
        <v>101</v>
      </c>
      <c r="K447" s="6">
        <v>15</v>
      </c>
      <c r="L447" s="6">
        <v>107</v>
      </c>
      <c r="M447" s="6">
        <v>22</v>
      </c>
      <c r="N447" s="6" t="str">
        <f t="shared" si="30"/>
        <v>Percentil 4</v>
      </c>
      <c r="O447" s="6">
        <f t="shared" si="31"/>
        <v>37</v>
      </c>
    </row>
    <row r="448" spans="1:15" x14ac:dyDescent="0.25">
      <c r="A448" t="s">
        <v>10</v>
      </c>
      <c r="B448" t="s">
        <v>11</v>
      </c>
      <c r="C448" t="s">
        <v>12</v>
      </c>
      <c r="D448" s="6">
        <v>1117</v>
      </c>
      <c r="E448" t="s">
        <v>148</v>
      </c>
      <c r="F448" t="s">
        <v>19</v>
      </c>
      <c r="G448" t="s">
        <v>120</v>
      </c>
      <c r="H448" t="s">
        <v>181</v>
      </c>
      <c r="I448" s="6">
        <v>15</v>
      </c>
      <c r="J448" s="6">
        <v>109</v>
      </c>
      <c r="K448" s="6">
        <v>17</v>
      </c>
      <c r="L448" s="6">
        <v>107</v>
      </c>
      <c r="M448" s="6">
        <v>28</v>
      </c>
      <c r="N448" s="6" t="str">
        <f t="shared" si="30"/>
        <v>Percentil 4</v>
      </c>
      <c r="O448" s="6">
        <f t="shared" si="31"/>
        <v>37</v>
      </c>
    </row>
    <row r="449" spans="1:15" x14ac:dyDescent="0.25">
      <c r="A449" t="s">
        <v>10</v>
      </c>
      <c r="B449" t="s">
        <v>31</v>
      </c>
      <c r="C449" t="s">
        <v>32</v>
      </c>
      <c r="D449" s="6">
        <v>3706</v>
      </c>
      <c r="E449" t="s">
        <v>70</v>
      </c>
      <c r="F449" t="s">
        <v>62</v>
      </c>
      <c r="G449" t="s">
        <v>20</v>
      </c>
      <c r="H449" t="s">
        <v>181</v>
      </c>
      <c r="I449" s="6">
        <v>261</v>
      </c>
      <c r="J449" s="6">
        <v>100</v>
      </c>
      <c r="K449" s="6">
        <v>17</v>
      </c>
      <c r="L449" s="6">
        <v>106</v>
      </c>
      <c r="M449" s="6">
        <v>22</v>
      </c>
      <c r="N449" s="6" t="str">
        <f t="shared" si="30"/>
        <v>Percentil 3</v>
      </c>
      <c r="O449" s="6">
        <f t="shared" si="31"/>
        <v>39</v>
      </c>
    </row>
    <row r="450" spans="1:15" x14ac:dyDescent="0.25">
      <c r="A450" t="s">
        <v>10</v>
      </c>
      <c r="B450" t="s">
        <v>44</v>
      </c>
      <c r="C450" t="s">
        <v>45</v>
      </c>
      <c r="D450" s="6">
        <v>1217</v>
      </c>
      <c r="E450" t="s">
        <v>135</v>
      </c>
      <c r="F450" t="s">
        <v>113</v>
      </c>
      <c r="G450" t="s">
        <v>120</v>
      </c>
      <c r="H450" t="s">
        <v>181</v>
      </c>
      <c r="I450" s="6">
        <v>18</v>
      </c>
      <c r="J450" s="6">
        <v>104</v>
      </c>
      <c r="K450" s="6">
        <v>12</v>
      </c>
      <c r="L450" s="6">
        <v>106</v>
      </c>
      <c r="M450" s="6">
        <v>19</v>
      </c>
      <c r="N450" s="6" t="str">
        <f t="shared" si="30"/>
        <v>Percentil 3</v>
      </c>
      <c r="O450" s="6">
        <f t="shared" si="31"/>
        <v>39</v>
      </c>
    </row>
    <row r="451" spans="1:15" x14ac:dyDescent="0.25">
      <c r="A451" t="s">
        <v>10</v>
      </c>
      <c r="B451" t="s">
        <v>11</v>
      </c>
      <c r="C451" t="s">
        <v>12</v>
      </c>
      <c r="D451" s="6">
        <v>1801</v>
      </c>
      <c r="E451" t="s">
        <v>147</v>
      </c>
      <c r="F451" t="s">
        <v>27</v>
      </c>
      <c r="G451" t="s">
        <v>120</v>
      </c>
      <c r="H451" t="s">
        <v>181</v>
      </c>
      <c r="I451" s="6">
        <v>66</v>
      </c>
      <c r="J451" s="6">
        <v>106</v>
      </c>
      <c r="K451" s="6">
        <v>14</v>
      </c>
      <c r="L451" s="6">
        <v>106</v>
      </c>
      <c r="M451" s="6">
        <v>17</v>
      </c>
      <c r="N451" s="6" t="str">
        <f t="shared" si="30"/>
        <v>Percentil 3</v>
      </c>
      <c r="O451" s="6">
        <f t="shared" si="31"/>
        <v>39</v>
      </c>
    </row>
    <row r="452" spans="1:15" x14ac:dyDescent="0.25">
      <c r="A452" t="s">
        <v>10</v>
      </c>
      <c r="B452" t="s">
        <v>11</v>
      </c>
      <c r="C452" t="s">
        <v>12</v>
      </c>
      <c r="D452" s="6">
        <v>4813</v>
      </c>
      <c r="E452" t="s">
        <v>41</v>
      </c>
      <c r="F452" t="s">
        <v>27</v>
      </c>
      <c r="G452" t="s">
        <v>42</v>
      </c>
      <c r="H452" t="s">
        <v>181</v>
      </c>
      <c r="I452" s="6">
        <v>217</v>
      </c>
      <c r="J452" s="6">
        <v>103</v>
      </c>
      <c r="K452" s="6">
        <v>18</v>
      </c>
      <c r="L452" s="6">
        <v>105</v>
      </c>
      <c r="M452" s="6">
        <v>22</v>
      </c>
      <c r="N452" s="6" t="str">
        <f t="shared" si="30"/>
        <v>Percentil 3</v>
      </c>
      <c r="O452" s="6">
        <f t="shared" si="31"/>
        <v>42</v>
      </c>
    </row>
    <row r="453" spans="1:15" x14ac:dyDescent="0.25">
      <c r="A453" t="s">
        <v>10</v>
      </c>
      <c r="B453" t="s">
        <v>47</v>
      </c>
      <c r="C453" t="s">
        <v>48</v>
      </c>
      <c r="D453" s="6">
        <v>3817</v>
      </c>
      <c r="E453" t="s">
        <v>49</v>
      </c>
      <c r="F453" t="s">
        <v>27</v>
      </c>
      <c r="G453" t="s">
        <v>15</v>
      </c>
      <c r="H453" t="s">
        <v>181</v>
      </c>
      <c r="I453" s="6">
        <v>8</v>
      </c>
      <c r="J453" s="6">
        <v>104</v>
      </c>
      <c r="K453" s="6">
        <v>16</v>
      </c>
      <c r="L453" s="6">
        <v>105</v>
      </c>
      <c r="M453" s="6">
        <v>14</v>
      </c>
      <c r="N453" s="6" t="str">
        <f t="shared" si="30"/>
        <v>Percentil 3</v>
      </c>
      <c r="O453" s="6">
        <f t="shared" si="31"/>
        <v>42</v>
      </c>
    </row>
    <row r="454" spans="1:15" x14ac:dyDescent="0.25">
      <c r="A454" t="s">
        <v>10</v>
      </c>
      <c r="B454" t="s">
        <v>35</v>
      </c>
      <c r="C454" t="s">
        <v>36</v>
      </c>
      <c r="D454" s="6">
        <v>3821</v>
      </c>
      <c r="E454" t="s">
        <v>37</v>
      </c>
      <c r="F454" t="s">
        <v>27</v>
      </c>
      <c r="G454" t="s">
        <v>20</v>
      </c>
      <c r="H454" t="s">
        <v>181</v>
      </c>
      <c r="I454" s="6">
        <v>109</v>
      </c>
      <c r="J454" s="6">
        <v>103</v>
      </c>
      <c r="K454" s="6">
        <v>16</v>
      </c>
      <c r="L454" s="6">
        <v>104</v>
      </c>
      <c r="M454" s="6">
        <v>22</v>
      </c>
      <c r="N454" s="6" t="str">
        <f t="shared" si="30"/>
        <v>Percentil 3</v>
      </c>
      <c r="O454" s="6">
        <f t="shared" si="31"/>
        <v>44</v>
      </c>
    </row>
    <row r="455" spans="1:15" x14ac:dyDescent="0.25">
      <c r="A455" t="s">
        <v>10</v>
      </c>
      <c r="B455" t="s">
        <v>11</v>
      </c>
      <c r="C455" t="s">
        <v>12</v>
      </c>
      <c r="D455" s="6">
        <v>9107</v>
      </c>
      <c r="E455" t="s">
        <v>63</v>
      </c>
      <c r="F455" t="s">
        <v>19</v>
      </c>
      <c r="G455" t="s">
        <v>15</v>
      </c>
      <c r="H455" t="s">
        <v>181</v>
      </c>
      <c r="I455" s="6">
        <v>14</v>
      </c>
      <c r="J455" s="6">
        <v>103</v>
      </c>
      <c r="K455" s="6">
        <v>18</v>
      </c>
      <c r="L455" s="6">
        <v>104</v>
      </c>
      <c r="M455" s="6">
        <v>24</v>
      </c>
      <c r="N455" s="6" t="str">
        <f t="shared" si="30"/>
        <v>Percentil 3</v>
      </c>
      <c r="O455" s="6">
        <f t="shared" si="31"/>
        <v>44</v>
      </c>
    </row>
    <row r="456" spans="1:15" x14ac:dyDescent="0.25">
      <c r="A456" t="s">
        <v>10</v>
      </c>
      <c r="B456" t="s">
        <v>108</v>
      </c>
      <c r="C456" t="s">
        <v>29</v>
      </c>
      <c r="D456" s="6">
        <v>4110</v>
      </c>
      <c r="E456" t="s">
        <v>109</v>
      </c>
      <c r="F456" t="s">
        <v>19</v>
      </c>
      <c r="G456" t="s">
        <v>42</v>
      </c>
      <c r="H456" t="s">
        <v>181</v>
      </c>
      <c r="I456" s="6">
        <v>36</v>
      </c>
      <c r="J456" s="6">
        <v>98</v>
      </c>
      <c r="K456" s="6">
        <v>17</v>
      </c>
      <c r="L456" s="6">
        <v>104</v>
      </c>
      <c r="M456" s="6">
        <v>23</v>
      </c>
      <c r="N456" s="6" t="str">
        <f t="shared" si="30"/>
        <v>Percentil 3</v>
      </c>
      <c r="O456" s="6">
        <f t="shared" si="31"/>
        <v>44</v>
      </c>
    </row>
    <row r="457" spans="1:15" x14ac:dyDescent="0.25">
      <c r="A457" t="s">
        <v>10</v>
      </c>
      <c r="B457" t="s">
        <v>117</v>
      </c>
      <c r="C457" t="s">
        <v>111</v>
      </c>
      <c r="D457" s="6">
        <v>2832</v>
      </c>
      <c r="E457" t="s">
        <v>134</v>
      </c>
      <c r="F457" t="s">
        <v>27</v>
      </c>
      <c r="G457" t="s">
        <v>120</v>
      </c>
      <c r="H457" t="s">
        <v>181</v>
      </c>
      <c r="I457" s="6">
        <v>113</v>
      </c>
      <c r="J457" s="6">
        <v>102</v>
      </c>
      <c r="K457" s="6">
        <v>16</v>
      </c>
      <c r="L457" s="6">
        <v>104</v>
      </c>
      <c r="M457" s="6">
        <v>23</v>
      </c>
      <c r="N457" s="6" t="str">
        <f t="shared" si="30"/>
        <v>Percentil 3</v>
      </c>
      <c r="O457" s="6">
        <f t="shared" si="31"/>
        <v>44</v>
      </c>
    </row>
    <row r="458" spans="1:15" x14ac:dyDescent="0.25">
      <c r="A458" t="s">
        <v>10</v>
      </c>
      <c r="B458" t="s">
        <v>84</v>
      </c>
      <c r="C458" t="s">
        <v>85</v>
      </c>
      <c r="D458" s="6">
        <v>1106</v>
      </c>
      <c r="E458" t="s">
        <v>150</v>
      </c>
      <c r="F458" t="s">
        <v>19</v>
      </c>
      <c r="G458" t="s">
        <v>120</v>
      </c>
      <c r="H458" t="s">
        <v>181</v>
      </c>
      <c r="I458" s="6">
        <v>223</v>
      </c>
      <c r="J458" s="6">
        <v>101</v>
      </c>
      <c r="K458" s="6">
        <v>16</v>
      </c>
      <c r="L458" s="6">
        <v>104</v>
      </c>
      <c r="M458" s="6">
        <v>22</v>
      </c>
      <c r="N458" s="6" t="str">
        <f t="shared" si="30"/>
        <v>Percentil 3</v>
      </c>
      <c r="O458" s="6">
        <f t="shared" si="31"/>
        <v>44</v>
      </c>
    </row>
    <row r="459" spans="1:15" x14ac:dyDescent="0.25">
      <c r="A459" t="s">
        <v>10</v>
      </c>
      <c r="B459" t="s">
        <v>64</v>
      </c>
      <c r="C459" t="s">
        <v>65</v>
      </c>
      <c r="D459" s="6">
        <v>9102</v>
      </c>
      <c r="E459" t="s">
        <v>66</v>
      </c>
      <c r="F459" t="s">
        <v>19</v>
      </c>
      <c r="G459" t="s">
        <v>20</v>
      </c>
      <c r="H459" t="s">
        <v>181</v>
      </c>
      <c r="I459" s="6">
        <v>56</v>
      </c>
      <c r="J459" s="6">
        <v>107</v>
      </c>
      <c r="K459" s="6">
        <v>13</v>
      </c>
      <c r="L459" s="6">
        <v>103</v>
      </c>
      <c r="M459" s="6">
        <v>19</v>
      </c>
      <c r="N459" s="6" t="str">
        <f t="shared" si="30"/>
        <v>Percentil 3</v>
      </c>
      <c r="O459" s="6">
        <f t="shared" si="31"/>
        <v>49</v>
      </c>
    </row>
    <row r="460" spans="1:15" x14ac:dyDescent="0.25">
      <c r="A460" t="s">
        <v>10</v>
      </c>
      <c r="B460" t="s">
        <v>16</v>
      </c>
      <c r="C460" t="s">
        <v>17</v>
      </c>
      <c r="D460" s="6">
        <v>3705</v>
      </c>
      <c r="E460" t="s">
        <v>88</v>
      </c>
      <c r="F460" t="s">
        <v>62</v>
      </c>
      <c r="G460" t="s">
        <v>15</v>
      </c>
      <c r="H460" t="s">
        <v>181</v>
      </c>
      <c r="I460" s="6">
        <v>489</v>
      </c>
      <c r="J460" s="6">
        <v>101</v>
      </c>
      <c r="K460" s="6">
        <v>17</v>
      </c>
      <c r="L460" s="6">
        <v>103</v>
      </c>
      <c r="M460" s="6">
        <v>22</v>
      </c>
      <c r="N460" s="6" t="str">
        <f t="shared" si="30"/>
        <v>Percentil 3</v>
      </c>
      <c r="O460" s="6">
        <f t="shared" si="31"/>
        <v>49</v>
      </c>
    </row>
    <row r="461" spans="1:15" x14ac:dyDescent="0.25">
      <c r="A461" t="s">
        <v>10</v>
      </c>
      <c r="B461" t="s">
        <v>24</v>
      </c>
      <c r="C461" t="s">
        <v>25</v>
      </c>
      <c r="D461" s="6">
        <v>3107</v>
      </c>
      <c r="E461" t="s">
        <v>89</v>
      </c>
      <c r="F461" t="s">
        <v>19</v>
      </c>
      <c r="G461" t="s">
        <v>15</v>
      </c>
      <c r="H461" t="s">
        <v>181</v>
      </c>
      <c r="I461" s="6">
        <v>628</v>
      </c>
      <c r="J461" s="6">
        <v>100</v>
      </c>
      <c r="K461" s="6">
        <v>18</v>
      </c>
      <c r="L461" s="6">
        <v>103</v>
      </c>
      <c r="M461" s="6">
        <v>24</v>
      </c>
      <c r="N461" s="6" t="str">
        <f t="shared" si="30"/>
        <v>Percentil 3</v>
      </c>
      <c r="O461" s="6">
        <f t="shared" si="31"/>
        <v>49</v>
      </c>
    </row>
    <row r="462" spans="1:15" x14ac:dyDescent="0.25">
      <c r="A462" t="s">
        <v>10</v>
      </c>
      <c r="B462" t="s">
        <v>11</v>
      </c>
      <c r="C462" t="s">
        <v>12</v>
      </c>
      <c r="D462" s="6">
        <v>2725</v>
      </c>
      <c r="E462" t="s">
        <v>115</v>
      </c>
      <c r="F462" t="s">
        <v>62</v>
      </c>
      <c r="G462" t="s">
        <v>15</v>
      </c>
      <c r="H462" t="s">
        <v>181</v>
      </c>
      <c r="I462" s="6">
        <v>26</v>
      </c>
      <c r="J462" s="6">
        <v>106</v>
      </c>
      <c r="K462" s="6">
        <v>16</v>
      </c>
      <c r="L462" s="6">
        <v>103</v>
      </c>
      <c r="M462" s="6">
        <v>19</v>
      </c>
      <c r="N462" s="6" t="str">
        <f t="shared" si="30"/>
        <v>Percentil 3</v>
      </c>
      <c r="O462" s="6">
        <f t="shared" si="31"/>
        <v>49</v>
      </c>
    </row>
    <row r="463" spans="1:15" x14ac:dyDescent="0.25">
      <c r="A463" t="s">
        <v>10</v>
      </c>
      <c r="B463" t="s">
        <v>11</v>
      </c>
      <c r="C463" t="s">
        <v>12</v>
      </c>
      <c r="D463" s="6">
        <v>2102</v>
      </c>
      <c r="E463" t="s">
        <v>149</v>
      </c>
      <c r="F463" t="s">
        <v>19</v>
      </c>
      <c r="G463" t="s">
        <v>120</v>
      </c>
      <c r="H463" t="s">
        <v>181</v>
      </c>
      <c r="I463" s="6">
        <v>70</v>
      </c>
      <c r="J463" s="6">
        <v>103</v>
      </c>
      <c r="K463" s="6">
        <v>15</v>
      </c>
      <c r="L463" s="6">
        <v>103</v>
      </c>
      <c r="M463" s="6">
        <v>19</v>
      </c>
      <c r="N463" s="6" t="str">
        <f t="shared" si="30"/>
        <v>Percentil 3</v>
      </c>
      <c r="O463" s="6">
        <f t="shared" si="31"/>
        <v>49</v>
      </c>
    </row>
    <row r="464" spans="1:15" x14ac:dyDescent="0.25">
      <c r="A464" t="s">
        <v>10</v>
      </c>
      <c r="B464" t="s">
        <v>11</v>
      </c>
      <c r="C464" t="s">
        <v>12</v>
      </c>
      <c r="D464" s="6">
        <v>3830</v>
      </c>
      <c r="E464" t="s">
        <v>43</v>
      </c>
      <c r="F464" t="s">
        <v>27</v>
      </c>
      <c r="G464" t="s">
        <v>20</v>
      </c>
      <c r="H464" t="s">
        <v>181</v>
      </c>
      <c r="I464" s="6">
        <v>14</v>
      </c>
      <c r="J464" s="6">
        <v>93</v>
      </c>
      <c r="K464" s="6">
        <v>18</v>
      </c>
      <c r="L464" s="6">
        <v>102</v>
      </c>
      <c r="M464" s="6">
        <v>22</v>
      </c>
      <c r="N464" s="6" t="str">
        <f t="shared" si="30"/>
        <v>Percentil 3</v>
      </c>
      <c r="O464" s="6">
        <f t="shared" si="31"/>
        <v>54</v>
      </c>
    </row>
    <row r="465" spans="1:15" x14ac:dyDescent="0.25">
      <c r="A465" t="s">
        <v>10</v>
      </c>
      <c r="B465" t="s">
        <v>11</v>
      </c>
      <c r="C465" t="s">
        <v>12</v>
      </c>
      <c r="D465" s="6">
        <v>1826</v>
      </c>
      <c r="E465" t="s">
        <v>119</v>
      </c>
      <c r="F465" t="s">
        <v>27</v>
      </c>
      <c r="G465" t="s">
        <v>120</v>
      </c>
      <c r="H465" t="s">
        <v>181</v>
      </c>
      <c r="I465" s="6">
        <v>113</v>
      </c>
      <c r="J465" s="6">
        <v>97</v>
      </c>
      <c r="K465" s="6">
        <v>16</v>
      </c>
      <c r="L465" s="6">
        <v>102</v>
      </c>
      <c r="M465" s="6">
        <v>22</v>
      </c>
      <c r="N465" s="6" t="str">
        <f t="shared" si="30"/>
        <v>Percentil 3</v>
      </c>
      <c r="O465" s="6">
        <f t="shared" si="31"/>
        <v>54</v>
      </c>
    </row>
    <row r="466" spans="1:15" x14ac:dyDescent="0.25">
      <c r="A466" t="s">
        <v>10</v>
      </c>
      <c r="B466" t="s">
        <v>122</v>
      </c>
      <c r="C466" t="s">
        <v>123</v>
      </c>
      <c r="D466" s="6">
        <v>1112</v>
      </c>
      <c r="E466" t="s">
        <v>128</v>
      </c>
      <c r="F466" t="s">
        <v>19</v>
      </c>
      <c r="G466" t="s">
        <v>120</v>
      </c>
      <c r="H466" t="s">
        <v>181</v>
      </c>
      <c r="I466" s="6">
        <v>83</v>
      </c>
      <c r="J466" s="6">
        <v>96</v>
      </c>
      <c r="K466" s="6">
        <v>17</v>
      </c>
      <c r="L466" s="6">
        <v>102</v>
      </c>
      <c r="M466" s="6">
        <v>24</v>
      </c>
      <c r="N466" s="6" t="str">
        <f t="shared" si="30"/>
        <v>Percentil 3</v>
      </c>
      <c r="O466" s="6">
        <f t="shared" si="31"/>
        <v>54</v>
      </c>
    </row>
    <row r="467" spans="1:15" x14ac:dyDescent="0.25">
      <c r="A467" t="s">
        <v>10</v>
      </c>
      <c r="B467" t="s">
        <v>101</v>
      </c>
      <c r="C467" t="s">
        <v>102</v>
      </c>
      <c r="D467" s="6">
        <v>1212</v>
      </c>
      <c r="E467" t="s">
        <v>133</v>
      </c>
      <c r="F467" t="s">
        <v>113</v>
      </c>
      <c r="G467" t="s">
        <v>120</v>
      </c>
      <c r="H467" t="s">
        <v>181</v>
      </c>
      <c r="I467" s="6">
        <v>20</v>
      </c>
      <c r="J467" s="6">
        <v>98</v>
      </c>
      <c r="K467" s="6">
        <v>14</v>
      </c>
      <c r="L467" s="6">
        <v>102</v>
      </c>
      <c r="M467" s="6">
        <v>24</v>
      </c>
      <c r="N467" s="6" t="str">
        <f t="shared" si="30"/>
        <v>Percentil 3</v>
      </c>
      <c r="O467" s="6">
        <f t="shared" si="31"/>
        <v>54</v>
      </c>
    </row>
    <row r="468" spans="1:15" x14ac:dyDescent="0.25">
      <c r="A468" t="s">
        <v>10</v>
      </c>
      <c r="B468" t="s">
        <v>35</v>
      </c>
      <c r="C468" t="s">
        <v>36</v>
      </c>
      <c r="D468" s="6">
        <v>2842</v>
      </c>
      <c r="E468" t="s">
        <v>55</v>
      </c>
      <c r="F468" t="s">
        <v>27</v>
      </c>
      <c r="G468" t="s">
        <v>15</v>
      </c>
      <c r="H468" t="s">
        <v>181</v>
      </c>
      <c r="I468" s="6">
        <v>8</v>
      </c>
      <c r="J468" s="6">
        <v>96</v>
      </c>
      <c r="K468" s="6">
        <v>20</v>
      </c>
      <c r="L468" s="6">
        <v>101</v>
      </c>
      <c r="M468" s="6">
        <v>14</v>
      </c>
      <c r="N468" s="6" t="str">
        <f t="shared" si="30"/>
        <v>Percentil 2</v>
      </c>
      <c r="O468" s="6">
        <f t="shared" si="31"/>
        <v>58</v>
      </c>
    </row>
    <row r="469" spans="1:15" x14ac:dyDescent="0.25">
      <c r="A469" t="s">
        <v>10</v>
      </c>
      <c r="B469" t="s">
        <v>16</v>
      </c>
      <c r="C469" t="s">
        <v>17</v>
      </c>
      <c r="D469" s="6">
        <v>9121</v>
      </c>
      <c r="E469" t="s">
        <v>79</v>
      </c>
      <c r="F469" t="s">
        <v>62</v>
      </c>
      <c r="G469" t="s">
        <v>15</v>
      </c>
      <c r="H469" t="s">
        <v>181</v>
      </c>
      <c r="I469" s="6">
        <v>55</v>
      </c>
      <c r="J469" s="6">
        <v>107</v>
      </c>
      <c r="K469" s="6">
        <v>16</v>
      </c>
      <c r="L469" s="6">
        <v>101</v>
      </c>
      <c r="M469" s="6">
        <v>20</v>
      </c>
      <c r="N469" s="6" t="str">
        <f t="shared" si="30"/>
        <v>Percentil 2</v>
      </c>
      <c r="O469" s="6">
        <f t="shared" si="31"/>
        <v>58</v>
      </c>
    </row>
    <row r="470" spans="1:15" x14ac:dyDescent="0.25">
      <c r="A470" t="s">
        <v>10</v>
      </c>
      <c r="B470" t="s">
        <v>92</v>
      </c>
      <c r="C470" t="s">
        <v>36</v>
      </c>
      <c r="D470" s="6">
        <v>3117</v>
      </c>
      <c r="E470" t="s">
        <v>93</v>
      </c>
      <c r="F470" t="s">
        <v>19</v>
      </c>
      <c r="G470" t="s">
        <v>15</v>
      </c>
      <c r="H470" t="s">
        <v>181</v>
      </c>
      <c r="I470" s="6">
        <v>92</v>
      </c>
      <c r="J470" s="6">
        <v>101</v>
      </c>
      <c r="K470" s="6">
        <v>18</v>
      </c>
      <c r="L470" s="6">
        <v>100</v>
      </c>
      <c r="M470" s="6">
        <v>24</v>
      </c>
      <c r="N470" s="6" t="str">
        <f t="shared" si="30"/>
        <v>Percentil 2</v>
      </c>
      <c r="O470" s="6">
        <f t="shared" si="31"/>
        <v>60</v>
      </c>
    </row>
    <row r="471" spans="1:15" x14ac:dyDescent="0.25">
      <c r="A471" t="s">
        <v>10</v>
      </c>
      <c r="B471" t="s">
        <v>122</v>
      </c>
      <c r="C471" t="s">
        <v>123</v>
      </c>
      <c r="D471" s="6">
        <v>1825</v>
      </c>
      <c r="E471" t="s">
        <v>124</v>
      </c>
      <c r="F471" t="s">
        <v>27</v>
      </c>
      <c r="G471" t="s">
        <v>120</v>
      </c>
      <c r="H471" t="s">
        <v>181</v>
      </c>
      <c r="I471" s="6">
        <v>41</v>
      </c>
      <c r="J471" s="6">
        <v>102</v>
      </c>
      <c r="K471" s="6">
        <v>18</v>
      </c>
      <c r="L471" s="6">
        <v>100</v>
      </c>
      <c r="M471" s="6">
        <v>27</v>
      </c>
      <c r="N471" s="6" t="str">
        <f t="shared" si="30"/>
        <v>Percentil 2</v>
      </c>
      <c r="O471" s="6">
        <f t="shared" si="31"/>
        <v>60</v>
      </c>
    </row>
    <row r="472" spans="1:15" x14ac:dyDescent="0.25">
      <c r="A472" t="s">
        <v>10</v>
      </c>
      <c r="B472" t="s">
        <v>11</v>
      </c>
      <c r="C472" t="s">
        <v>12</v>
      </c>
      <c r="D472" s="6">
        <v>9904</v>
      </c>
      <c r="E472" t="s">
        <v>78</v>
      </c>
      <c r="F472" t="s">
        <v>62</v>
      </c>
      <c r="G472" t="s">
        <v>20</v>
      </c>
      <c r="H472" t="s">
        <v>181</v>
      </c>
      <c r="I472" s="6">
        <v>7</v>
      </c>
      <c r="J472" s="6">
        <v>97</v>
      </c>
      <c r="K472" s="6">
        <v>12</v>
      </c>
      <c r="L472" s="6">
        <v>99</v>
      </c>
      <c r="M472" s="6">
        <v>16</v>
      </c>
      <c r="N472" s="6" t="str">
        <f t="shared" si="30"/>
        <v>Percentil 2</v>
      </c>
      <c r="O472" s="6">
        <f t="shared" si="31"/>
        <v>62</v>
      </c>
    </row>
    <row r="473" spans="1:15" x14ac:dyDescent="0.25">
      <c r="A473" t="s">
        <v>10</v>
      </c>
      <c r="B473" t="s">
        <v>110</v>
      </c>
      <c r="C473" t="s">
        <v>111</v>
      </c>
      <c r="D473" s="6">
        <v>2207</v>
      </c>
      <c r="E473" t="s">
        <v>112</v>
      </c>
      <c r="F473" t="s">
        <v>113</v>
      </c>
      <c r="G473" t="s">
        <v>15</v>
      </c>
      <c r="H473" t="s">
        <v>181</v>
      </c>
      <c r="I473" s="6">
        <v>40</v>
      </c>
      <c r="J473" s="6">
        <v>97</v>
      </c>
      <c r="K473" s="6">
        <v>13</v>
      </c>
      <c r="L473" s="6">
        <v>98</v>
      </c>
      <c r="M473" s="6">
        <v>21</v>
      </c>
      <c r="N473" s="6" t="str">
        <f t="shared" si="30"/>
        <v>Percentil 2</v>
      </c>
      <c r="O473" s="6">
        <f t="shared" si="31"/>
        <v>63</v>
      </c>
    </row>
    <row r="474" spans="1:15" x14ac:dyDescent="0.25">
      <c r="A474" t="s">
        <v>10</v>
      </c>
      <c r="B474" t="s">
        <v>16</v>
      </c>
      <c r="C474" t="s">
        <v>17</v>
      </c>
      <c r="D474" s="6">
        <v>1205</v>
      </c>
      <c r="E474" t="s">
        <v>129</v>
      </c>
      <c r="F474" t="s">
        <v>113</v>
      </c>
      <c r="G474" t="s">
        <v>120</v>
      </c>
      <c r="H474" t="s">
        <v>181</v>
      </c>
      <c r="I474" s="6">
        <v>18</v>
      </c>
      <c r="J474" s="6">
        <v>99</v>
      </c>
      <c r="K474" s="6">
        <v>14</v>
      </c>
      <c r="L474" s="6">
        <v>98</v>
      </c>
      <c r="M474" s="6">
        <v>23</v>
      </c>
      <c r="N474" s="6" t="str">
        <f t="shared" si="30"/>
        <v>Percentil 2</v>
      </c>
      <c r="O474" s="6">
        <f t="shared" si="31"/>
        <v>63</v>
      </c>
    </row>
    <row r="475" spans="1:15" x14ac:dyDescent="0.25">
      <c r="A475" t="s">
        <v>10</v>
      </c>
      <c r="B475" t="s">
        <v>16</v>
      </c>
      <c r="C475" t="s">
        <v>17</v>
      </c>
      <c r="D475" s="6">
        <v>1832</v>
      </c>
      <c r="E475" t="s">
        <v>154</v>
      </c>
      <c r="F475" t="s">
        <v>27</v>
      </c>
      <c r="G475" t="s">
        <v>120</v>
      </c>
      <c r="H475" t="s">
        <v>181</v>
      </c>
      <c r="I475" s="6">
        <v>25</v>
      </c>
      <c r="J475" s="6">
        <v>100</v>
      </c>
      <c r="K475" s="6">
        <v>19</v>
      </c>
      <c r="L475" s="6">
        <v>98</v>
      </c>
      <c r="M475" s="6">
        <v>24</v>
      </c>
      <c r="N475" s="6" t="str">
        <f t="shared" ref="N475:N501" si="32">VLOOKUP(L475,$O$503:$P$507,2,1)</f>
        <v>Percentil 2</v>
      </c>
      <c r="O475" s="6">
        <f t="shared" ref="O475:O501" si="33">_xlfn.RANK.EQ(L475,$L$411:$L$501,0)</f>
        <v>63</v>
      </c>
    </row>
    <row r="476" spans="1:15" x14ac:dyDescent="0.25">
      <c r="A476" t="s">
        <v>10</v>
      </c>
      <c r="B476" t="s">
        <v>24</v>
      </c>
      <c r="C476" t="s">
        <v>25</v>
      </c>
      <c r="D476" s="6">
        <v>3820</v>
      </c>
      <c r="E476" t="s">
        <v>26</v>
      </c>
      <c r="F476" t="s">
        <v>27</v>
      </c>
      <c r="G476" t="s">
        <v>20</v>
      </c>
      <c r="H476" t="s">
        <v>181</v>
      </c>
      <c r="I476" s="6">
        <v>41</v>
      </c>
      <c r="J476" s="6">
        <v>98</v>
      </c>
      <c r="K476" s="6">
        <v>16</v>
      </c>
      <c r="L476" s="6">
        <v>97</v>
      </c>
      <c r="M476" s="6">
        <v>21</v>
      </c>
      <c r="N476" s="6" t="str">
        <f t="shared" si="32"/>
        <v>Percentil 2</v>
      </c>
      <c r="O476" s="6">
        <f t="shared" si="33"/>
        <v>66</v>
      </c>
    </row>
    <row r="477" spans="1:15" x14ac:dyDescent="0.25">
      <c r="A477" t="s">
        <v>10</v>
      </c>
      <c r="B477" t="s">
        <v>24</v>
      </c>
      <c r="C477" t="s">
        <v>25</v>
      </c>
      <c r="D477" s="6">
        <v>2833</v>
      </c>
      <c r="E477" t="s">
        <v>56</v>
      </c>
      <c r="F477" t="s">
        <v>27</v>
      </c>
      <c r="G477" t="s">
        <v>15</v>
      </c>
      <c r="H477" t="s">
        <v>181</v>
      </c>
      <c r="I477" s="6">
        <v>8</v>
      </c>
      <c r="J477" s="6">
        <v>94</v>
      </c>
      <c r="K477" s="6">
        <v>17</v>
      </c>
      <c r="L477" s="6">
        <v>97</v>
      </c>
      <c r="M477" s="6">
        <v>19</v>
      </c>
      <c r="N477" s="6" t="str">
        <f t="shared" si="32"/>
        <v>Percentil 2</v>
      </c>
      <c r="O477" s="6">
        <f t="shared" si="33"/>
        <v>66</v>
      </c>
    </row>
    <row r="478" spans="1:15" x14ac:dyDescent="0.25">
      <c r="A478" t="s">
        <v>10</v>
      </c>
      <c r="B478" t="s">
        <v>16</v>
      </c>
      <c r="C478" t="s">
        <v>17</v>
      </c>
      <c r="D478" s="6">
        <v>3710</v>
      </c>
      <c r="E478" t="s">
        <v>76</v>
      </c>
      <c r="F478" t="s">
        <v>62</v>
      </c>
      <c r="G478" t="s">
        <v>20</v>
      </c>
      <c r="H478" t="s">
        <v>181</v>
      </c>
      <c r="I478" s="6">
        <v>82</v>
      </c>
      <c r="J478" s="6">
        <v>99</v>
      </c>
      <c r="K478" s="6">
        <v>14</v>
      </c>
      <c r="L478" s="6">
        <v>97</v>
      </c>
      <c r="M478" s="6">
        <v>20</v>
      </c>
      <c r="N478" s="6" t="str">
        <f t="shared" si="32"/>
        <v>Percentil 2</v>
      </c>
      <c r="O478" s="6">
        <f t="shared" si="33"/>
        <v>66</v>
      </c>
    </row>
    <row r="479" spans="1:15" x14ac:dyDescent="0.25">
      <c r="A479" t="s">
        <v>10</v>
      </c>
      <c r="B479" t="s">
        <v>131</v>
      </c>
      <c r="C479" t="s">
        <v>29</v>
      </c>
      <c r="D479" s="6">
        <v>1831</v>
      </c>
      <c r="E479" t="s">
        <v>132</v>
      </c>
      <c r="F479" t="s">
        <v>27</v>
      </c>
      <c r="G479" t="s">
        <v>120</v>
      </c>
      <c r="H479" t="s">
        <v>181</v>
      </c>
      <c r="I479" s="6">
        <v>40</v>
      </c>
      <c r="J479" s="6">
        <v>101</v>
      </c>
      <c r="K479" s="6">
        <v>19</v>
      </c>
      <c r="L479" s="6">
        <v>97</v>
      </c>
      <c r="M479" s="6">
        <v>25</v>
      </c>
      <c r="N479" s="6" t="str">
        <f t="shared" si="32"/>
        <v>Percentil 2</v>
      </c>
      <c r="O479" s="6">
        <f t="shared" si="33"/>
        <v>66</v>
      </c>
    </row>
    <row r="480" spans="1:15" x14ac:dyDescent="0.25">
      <c r="A480" t="s">
        <v>10</v>
      </c>
      <c r="B480" t="s">
        <v>52</v>
      </c>
      <c r="C480" t="s">
        <v>25</v>
      </c>
      <c r="D480" s="6">
        <v>3812</v>
      </c>
      <c r="E480" t="s">
        <v>94</v>
      </c>
      <c r="F480" t="s">
        <v>27</v>
      </c>
      <c r="G480" t="s">
        <v>20</v>
      </c>
      <c r="H480" t="s">
        <v>181</v>
      </c>
      <c r="I480" s="6">
        <v>23</v>
      </c>
      <c r="J480" s="6">
        <v>104</v>
      </c>
      <c r="K480" s="6">
        <v>14</v>
      </c>
      <c r="L480" s="6">
        <v>96</v>
      </c>
      <c r="M480" s="6">
        <v>15</v>
      </c>
      <c r="N480" s="6" t="str">
        <f t="shared" si="32"/>
        <v>Percentil 2</v>
      </c>
      <c r="O480" s="6">
        <f t="shared" si="33"/>
        <v>70</v>
      </c>
    </row>
    <row r="481" spans="1:15" x14ac:dyDescent="0.25">
      <c r="A481" t="s">
        <v>10</v>
      </c>
      <c r="B481" t="s">
        <v>137</v>
      </c>
      <c r="C481" t="s">
        <v>32</v>
      </c>
      <c r="D481" s="6">
        <v>1122</v>
      </c>
      <c r="E481" t="s">
        <v>138</v>
      </c>
      <c r="F481" t="s">
        <v>19</v>
      </c>
      <c r="G481" t="s">
        <v>120</v>
      </c>
      <c r="H481" t="s">
        <v>181</v>
      </c>
      <c r="I481" s="6">
        <v>20</v>
      </c>
      <c r="J481" s="6">
        <v>95</v>
      </c>
      <c r="K481" s="6">
        <v>16</v>
      </c>
      <c r="L481" s="6">
        <v>96</v>
      </c>
      <c r="M481" s="6">
        <v>23</v>
      </c>
      <c r="N481" s="6" t="str">
        <f t="shared" si="32"/>
        <v>Percentil 2</v>
      </c>
      <c r="O481" s="6">
        <f t="shared" si="33"/>
        <v>70</v>
      </c>
    </row>
    <row r="482" spans="1:15" x14ac:dyDescent="0.25">
      <c r="A482" t="s">
        <v>10</v>
      </c>
      <c r="B482" t="s">
        <v>24</v>
      </c>
      <c r="C482" t="s">
        <v>25</v>
      </c>
      <c r="D482" s="6">
        <v>2721</v>
      </c>
      <c r="E482" t="s">
        <v>87</v>
      </c>
      <c r="F482" t="s">
        <v>62</v>
      </c>
      <c r="G482" t="s">
        <v>15</v>
      </c>
      <c r="H482" t="s">
        <v>181</v>
      </c>
      <c r="I482" s="6">
        <v>9</v>
      </c>
      <c r="J482" s="6">
        <v>103</v>
      </c>
      <c r="K482" s="6">
        <v>17</v>
      </c>
      <c r="L482" s="6">
        <v>95</v>
      </c>
      <c r="M482" s="6">
        <v>26</v>
      </c>
      <c r="N482" s="6" t="str">
        <f t="shared" si="32"/>
        <v>Percentil 2</v>
      </c>
      <c r="O482" s="6">
        <f t="shared" si="33"/>
        <v>72</v>
      </c>
    </row>
    <row r="483" spans="1:15" x14ac:dyDescent="0.25">
      <c r="A483" t="s">
        <v>10</v>
      </c>
      <c r="B483" t="s">
        <v>16</v>
      </c>
      <c r="C483" t="s">
        <v>17</v>
      </c>
      <c r="D483" s="6">
        <v>1834</v>
      </c>
      <c r="E483" t="s">
        <v>140</v>
      </c>
      <c r="F483" t="s">
        <v>27</v>
      </c>
      <c r="G483" t="s">
        <v>120</v>
      </c>
      <c r="H483" t="s">
        <v>181</v>
      </c>
      <c r="I483" s="6">
        <v>55</v>
      </c>
      <c r="J483" s="6">
        <v>102</v>
      </c>
      <c r="K483" s="6">
        <v>16</v>
      </c>
      <c r="L483" s="6">
        <v>94</v>
      </c>
      <c r="M483" s="6">
        <v>21</v>
      </c>
      <c r="N483" s="6" t="str">
        <f t="shared" si="32"/>
        <v>Percentil 2</v>
      </c>
      <c r="O483" s="6">
        <f t="shared" si="33"/>
        <v>73</v>
      </c>
    </row>
    <row r="484" spans="1:15" x14ac:dyDescent="0.25">
      <c r="A484" t="s">
        <v>10</v>
      </c>
      <c r="B484" t="s">
        <v>11</v>
      </c>
      <c r="C484" t="s">
        <v>12</v>
      </c>
      <c r="D484" s="6">
        <v>2106</v>
      </c>
      <c r="E484" t="s">
        <v>57</v>
      </c>
      <c r="F484" t="s">
        <v>19</v>
      </c>
      <c r="G484" t="s">
        <v>15</v>
      </c>
      <c r="H484" t="s">
        <v>181</v>
      </c>
      <c r="I484" s="6">
        <v>45</v>
      </c>
      <c r="J484" s="6">
        <v>103</v>
      </c>
      <c r="K484" s="6">
        <v>15</v>
      </c>
      <c r="L484" s="6">
        <v>93</v>
      </c>
      <c r="M484" s="6">
        <v>25</v>
      </c>
      <c r="N484" s="6" t="str">
        <f t="shared" si="32"/>
        <v>Percentil 1</v>
      </c>
      <c r="O484" s="6">
        <f t="shared" si="33"/>
        <v>74</v>
      </c>
    </row>
    <row r="485" spans="1:15" x14ac:dyDescent="0.25">
      <c r="A485" t="s">
        <v>10</v>
      </c>
      <c r="B485" t="s">
        <v>11</v>
      </c>
      <c r="C485" t="s">
        <v>12</v>
      </c>
      <c r="D485" s="6">
        <v>3712</v>
      </c>
      <c r="E485" t="s">
        <v>71</v>
      </c>
      <c r="F485" t="s">
        <v>62</v>
      </c>
      <c r="G485" t="s">
        <v>20</v>
      </c>
      <c r="H485" t="s">
        <v>181</v>
      </c>
      <c r="I485" s="6">
        <v>92</v>
      </c>
      <c r="J485" s="6">
        <v>94</v>
      </c>
      <c r="K485" s="6">
        <v>16</v>
      </c>
      <c r="L485" s="6">
        <v>93</v>
      </c>
      <c r="M485" s="6">
        <v>21</v>
      </c>
      <c r="N485" s="6" t="str">
        <f t="shared" si="32"/>
        <v>Percentil 1</v>
      </c>
      <c r="O485" s="6">
        <f t="shared" si="33"/>
        <v>74</v>
      </c>
    </row>
    <row r="486" spans="1:15" x14ac:dyDescent="0.25">
      <c r="A486" t="s">
        <v>10</v>
      </c>
      <c r="B486" t="s">
        <v>73</v>
      </c>
      <c r="C486" t="s">
        <v>74</v>
      </c>
      <c r="D486" s="6">
        <v>9905</v>
      </c>
      <c r="E486" t="s">
        <v>75</v>
      </c>
      <c r="F486" t="s">
        <v>62</v>
      </c>
      <c r="G486" t="s">
        <v>15</v>
      </c>
      <c r="H486" t="s">
        <v>181</v>
      </c>
      <c r="I486" s="6">
        <v>96</v>
      </c>
      <c r="J486" s="6">
        <v>94</v>
      </c>
      <c r="K486" s="6">
        <v>17</v>
      </c>
      <c r="L486" s="6">
        <v>93</v>
      </c>
      <c r="M486" s="6">
        <v>18</v>
      </c>
      <c r="N486" s="6" t="str">
        <f t="shared" si="32"/>
        <v>Percentil 1</v>
      </c>
      <c r="O486" s="6">
        <f t="shared" si="33"/>
        <v>74</v>
      </c>
    </row>
    <row r="487" spans="1:15" x14ac:dyDescent="0.25">
      <c r="A487" t="s">
        <v>10</v>
      </c>
      <c r="B487" t="s">
        <v>31</v>
      </c>
      <c r="C487" t="s">
        <v>32</v>
      </c>
      <c r="D487" s="6">
        <v>3715</v>
      </c>
      <c r="E487" t="s">
        <v>77</v>
      </c>
      <c r="F487" t="s">
        <v>62</v>
      </c>
      <c r="G487" t="s">
        <v>20</v>
      </c>
      <c r="H487" t="s">
        <v>181</v>
      </c>
      <c r="I487" s="6">
        <v>40</v>
      </c>
      <c r="J487" s="6">
        <v>99</v>
      </c>
      <c r="K487" s="6">
        <v>16</v>
      </c>
      <c r="L487" s="6">
        <v>93</v>
      </c>
      <c r="M487" s="6">
        <v>20</v>
      </c>
      <c r="N487" s="6" t="str">
        <f t="shared" si="32"/>
        <v>Percentil 1</v>
      </c>
      <c r="O487" s="6">
        <f t="shared" si="33"/>
        <v>74</v>
      </c>
    </row>
    <row r="488" spans="1:15" x14ac:dyDescent="0.25">
      <c r="A488" t="s">
        <v>10</v>
      </c>
      <c r="B488" t="s">
        <v>84</v>
      </c>
      <c r="C488" t="s">
        <v>85</v>
      </c>
      <c r="D488" s="6">
        <v>2720</v>
      </c>
      <c r="E488" t="s">
        <v>86</v>
      </c>
      <c r="F488" t="s">
        <v>62</v>
      </c>
      <c r="G488" t="s">
        <v>15</v>
      </c>
      <c r="H488" t="s">
        <v>181</v>
      </c>
      <c r="I488" s="6">
        <v>1</v>
      </c>
      <c r="J488" s="6">
        <v>114</v>
      </c>
      <c r="K488" s="6">
        <v>0</v>
      </c>
      <c r="L488" s="6">
        <v>93</v>
      </c>
      <c r="M488" s="6">
        <v>0</v>
      </c>
      <c r="N488" s="6" t="str">
        <f t="shared" si="32"/>
        <v>Percentil 1</v>
      </c>
      <c r="O488" s="6">
        <f t="shared" si="33"/>
        <v>74</v>
      </c>
    </row>
    <row r="489" spans="1:15" x14ac:dyDescent="0.25">
      <c r="A489" t="s">
        <v>10</v>
      </c>
      <c r="B489" t="s">
        <v>11</v>
      </c>
      <c r="C489" t="s">
        <v>12</v>
      </c>
      <c r="D489" s="6">
        <v>9110</v>
      </c>
      <c r="E489" t="s">
        <v>116</v>
      </c>
      <c r="F489" t="s">
        <v>19</v>
      </c>
      <c r="G489" t="s">
        <v>20</v>
      </c>
      <c r="H489" t="s">
        <v>181</v>
      </c>
      <c r="I489" s="6">
        <v>16207</v>
      </c>
      <c r="J489" s="6">
        <v>94</v>
      </c>
      <c r="K489" s="6">
        <v>16</v>
      </c>
      <c r="L489" s="6">
        <v>93</v>
      </c>
      <c r="M489" s="6">
        <v>22</v>
      </c>
      <c r="N489" s="6" t="str">
        <f t="shared" si="32"/>
        <v>Percentil 1</v>
      </c>
      <c r="O489" s="6">
        <f t="shared" si="33"/>
        <v>74</v>
      </c>
    </row>
    <row r="490" spans="1:15" x14ac:dyDescent="0.25">
      <c r="A490" t="s">
        <v>10</v>
      </c>
      <c r="B490" t="s">
        <v>16</v>
      </c>
      <c r="C490" t="s">
        <v>17</v>
      </c>
      <c r="D490" s="6">
        <v>3103</v>
      </c>
      <c r="E490" t="s">
        <v>18</v>
      </c>
      <c r="F490" t="s">
        <v>19</v>
      </c>
      <c r="G490" t="s">
        <v>20</v>
      </c>
      <c r="H490" t="s">
        <v>181</v>
      </c>
      <c r="I490" s="6">
        <v>27</v>
      </c>
      <c r="J490" s="6">
        <v>96</v>
      </c>
      <c r="K490" s="6">
        <v>16</v>
      </c>
      <c r="L490" s="6">
        <v>92</v>
      </c>
      <c r="M490" s="6">
        <v>16</v>
      </c>
      <c r="N490" s="6" t="str">
        <f t="shared" si="32"/>
        <v>Percentil 1</v>
      </c>
      <c r="O490" s="6">
        <f t="shared" si="33"/>
        <v>80</v>
      </c>
    </row>
    <row r="491" spans="1:15" x14ac:dyDescent="0.25">
      <c r="A491" t="s">
        <v>10</v>
      </c>
      <c r="B491" t="s">
        <v>104</v>
      </c>
      <c r="C491" t="s">
        <v>105</v>
      </c>
      <c r="D491" s="6">
        <v>3115</v>
      </c>
      <c r="E491" t="s">
        <v>106</v>
      </c>
      <c r="F491" t="s">
        <v>19</v>
      </c>
      <c r="G491" t="s">
        <v>20</v>
      </c>
      <c r="H491" t="s">
        <v>181</v>
      </c>
      <c r="I491" s="6">
        <v>90</v>
      </c>
      <c r="J491" s="6">
        <v>99</v>
      </c>
      <c r="K491" s="6">
        <v>14</v>
      </c>
      <c r="L491" s="6">
        <v>92</v>
      </c>
      <c r="M491" s="6">
        <v>18</v>
      </c>
      <c r="N491" s="6" t="str">
        <f t="shared" si="32"/>
        <v>Percentil 1</v>
      </c>
      <c r="O491" s="6">
        <f t="shared" si="33"/>
        <v>80</v>
      </c>
    </row>
    <row r="492" spans="1:15" x14ac:dyDescent="0.25">
      <c r="A492" t="s">
        <v>10</v>
      </c>
      <c r="B492" t="s">
        <v>21</v>
      </c>
      <c r="C492" t="s">
        <v>22</v>
      </c>
      <c r="D492" s="6">
        <v>3104</v>
      </c>
      <c r="E492" t="s">
        <v>23</v>
      </c>
      <c r="F492" t="s">
        <v>19</v>
      </c>
      <c r="G492" t="s">
        <v>15</v>
      </c>
      <c r="H492" t="s">
        <v>181</v>
      </c>
      <c r="I492" s="6">
        <v>11</v>
      </c>
      <c r="J492" s="6">
        <v>93</v>
      </c>
      <c r="K492" s="6">
        <v>17</v>
      </c>
      <c r="L492" s="6">
        <v>91</v>
      </c>
      <c r="M492" s="6">
        <v>26</v>
      </c>
      <c r="N492" s="6" t="str">
        <f t="shared" si="32"/>
        <v>Percentil 1</v>
      </c>
      <c r="O492" s="6">
        <f t="shared" si="33"/>
        <v>82</v>
      </c>
    </row>
    <row r="493" spans="1:15" x14ac:dyDescent="0.25">
      <c r="A493" t="s">
        <v>10</v>
      </c>
      <c r="B493" t="s">
        <v>28</v>
      </c>
      <c r="C493" t="s">
        <v>29</v>
      </c>
      <c r="D493" s="6">
        <v>3811</v>
      </c>
      <c r="E493" t="s">
        <v>30</v>
      </c>
      <c r="F493" t="s">
        <v>27</v>
      </c>
      <c r="G493" t="s">
        <v>20</v>
      </c>
      <c r="H493" t="s">
        <v>181</v>
      </c>
      <c r="I493" s="6">
        <v>18</v>
      </c>
      <c r="J493" s="6">
        <v>98</v>
      </c>
      <c r="K493" s="6">
        <v>16</v>
      </c>
      <c r="L493" s="6">
        <v>91</v>
      </c>
      <c r="M493" s="6">
        <v>25</v>
      </c>
      <c r="N493" s="6" t="str">
        <f t="shared" si="32"/>
        <v>Percentil 1</v>
      </c>
      <c r="O493" s="6">
        <f t="shared" si="33"/>
        <v>82</v>
      </c>
    </row>
    <row r="494" spans="1:15" x14ac:dyDescent="0.25">
      <c r="A494" t="s">
        <v>10</v>
      </c>
      <c r="B494" t="s">
        <v>98</v>
      </c>
      <c r="C494" t="s">
        <v>99</v>
      </c>
      <c r="D494" s="6">
        <v>4102</v>
      </c>
      <c r="E494" t="s">
        <v>100</v>
      </c>
      <c r="F494" t="s">
        <v>19</v>
      </c>
      <c r="G494" t="s">
        <v>42</v>
      </c>
      <c r="H494" t="s">
        <v>181</v>
      </c>
      <c r="I494" s="6">
        <v>13</v>
      </c>
      <c r="J494" s="6">
        <v>93</v>
      </c>
      <c r="K494" s="6">
        <v>13</v>
      </c>
      <c r="L494" s="6">
        <v>88</v>
      </c>
      <c r="M494" s="6">
        <v>12</v>
      </c>
      <c r="N494" s="6" t="str">
        <f t="shared" si="32"/>
        <v>Percentil 1</v>
      </c>
      <c r="O494" s="6">
        <f t="shared" si="33"/>
        <v>84</v>
      </c>
    </row>
    <row r="495" spans="1:15" x14ac:dyDescent="0.25">
      <c r="A495" t="s">
        <v>10</v>
      </c>
      <c r="B495" t="s">
        <v>117</v>
      </c>
      <c r="C495" t="s">
        <v>111</v>
      </c>
      <c r="D495" s="6">
        <v>1823</v>
      </c>
      <c r="E495" t="s">
        <v>121</v>
      </c>
      <c r="F495" t="s">
        <v>27</v>
      </c>
      <c r="G495" t="s">
        <v>120</v>
      </c>
      <c r="H495" t="s">
        <v>181</v>
      </c>
      <c r="I495" s="6">
        <v>254</v>
      </c>
      <c r="J495" s="6">
        <v>93</v>
      </c>
      <c r="K495" s="6">
        <v>16</v>
      </c>
      <c r="L495" s="6">
        <v>88</v>
      </c>
      <c r="M495" s="6">
        <v>22</v>
      </c>
      <c r="N495" s="6" t="str">
        <f t="shared" si="32"/>
        <v>Percentil 1</v>
      </c>
      <c r="O495" s="6">
        <f t="shared" si="33"/>
        <v>84</v>
      </c>
    </row>
    <row r="496" spans="1:15" x14ac:dyDescent="0.25">
      <c r="A496" t="s">
        <v>10</v>
      </c>
      <c r="B496" t="s">
        <v>35</v>
      </c>
      <c r="C496" t="s">
        <v>36</v>
      </c>
      <c r="D496" s="6">
        <v>9126</v>
      </c>
      <c r="E496" t="s">
        <v>39</v>
      </c>
      <c r="F496" t="s">
        <v>27</v>
      </c>
      <c r="G496" t="s">
        <v>20</v>
      </c>
      <c r="H496" t="s">
        <v>181</v>
      </c>
      <c r="I496" s="6">
        <v>7</v>
      </c>
      <c r="J496" s="6">
        <v>90</v>
      </c>
      <c r="K496" s="6">
        <v>17</v>
      </c>
      <c r="L496" s="6">
        <v>87</v>
      </c>
      <c r="M496" s="6">
        <v>25</v>
      </c>
      <c r="N496" s="6" t="str">
        <f t="shared" si="32"/>
        <v>Percentil 1</v>
      </c>
      <c r="O496" s="6">
        <f t="shared" si="33"/>
        <v>86</v>
      </c>
    </row>
    <row r="497" spans="1:16" x14ac:dyDescent="0.25">
      <c r="A497" t="s">
        <v>10</v>
      </c>
      <c r="B497" t="s">
        <v>35</v>
      </c>
      <c r="C497" t="s">
        <v>36</v>
      </c>
      <c r="D497" s="6">
        <v>3114</v>
      </c>
      <c r="E497" t="s">
        <v>67</v>
      </c>
      <c r="F497" t="s">
        <v>19</v>
      </c>
      <c r="G497" t="s">
        <v>20</v>
      </c>
      <c r="H497" t="s">
        <v>181</v>
      </c>
      <c r="I497" s="6">
        <v>225</v>
      </c>
      <c r="J497" s="6">
        <v>91</v>
      </c>
      <c r="K497" s="6">
        <v>17</v>
      </c>
      <c r="L497" s="6">
        <v>86</v>
      </c>
      <c r="M497" s="6">
        <v>22</v>
      </c>
      <c r="N497" s="6" t="str">
        <f t="shared" si="32"/>
        <v>Percentil 1</v>
      </c>
      <c r="O497" s="6">
        <f t="shared" si="33"/>
        <v>87</v>
      </c>
    </row>
    <row r="498" spans="1:16" x14ac:dyDescent="0.25">
      <c r="A498" t="s">
        <v>10</v>
      </c>
      <c r="B498" t="s">
        <v>11</v>
      </c>
      <c r="C498" t="s">
        <v>12</v>
      </c>
      <c r="D498" s="6">
        <v>3824</v>
      </c>
      <c r="E498" t="s">
        <v>68</v>
      </c>
      <c r="F498" t="s">
        <v>27</v>
      </c>
      <c r="G498" t="s">
        <v>20</v>
      </c>
      <c r="H498" t="s">
        <v>181</v>
      </c>
      <c r="I498" s="6">
        <v>16</v>
      </c>
      <c r="J498" s="6">
        <v>93</v>
      </c>
      <c r="K498" s="6">
        <v>14</v>
      </c>
      <c r="L498" s="6">
        <v>85</v>
      </c>
      <c r="M498" s="6">
        <v>18</v>
      </c>
      <c r="N498" s="6" t="str">
        <f t="shared" si="32"/>
        <v>Percentil 1</v>
      </c>
      <c r="O498" s="6">
        <f t="shared" si="33"/>
        <v>88</v>
      </c>
    </row>
    <row r="499" spans="1:16" x14ac:dyDescent="0.25">
      <c r="A499" t="s">
        <v>10</v>
      </c>
      <c r="B499" t="s">
        <v>21</v>
      </c>
      <c r="C499" t="s">
        <v>22</v>
      </c>
      <c r="D499" s="6">
        <v>3831</v>
      </c>
      <c r="E499" t="s">
        <v>51</v>
      </c>
      <c r="F499" t="s">
        <v>27</v>
      </c>
      <c r="G499" t="s">
        <v>15</v>
      </c>
      <c r="H499" t="s">
        <v>181</v>
      </c>
      <c r="I499" s="6">
        <v>34</v>
      </c>
      <c r="J499" s="6">
        <v>88</v>
      </c>
      <c r="K499" s="6">
        <v>15</v>
      </c>
      <c r="L499" s="6">
        <v>84</v>
      </c>
      <c r="M499" s="6">
        <v>22</v>
      </c>
      <c r="N499" s="6" t="str">
        <f t="shared" si="32"/>
        <v>Percentil 1</v>
      </c>
      <c r="O499" s="6">
        <f t="shared" si="33"/>
        <v>89</v>
      </c>
    </row>
    <row r="500" spans="1:16" x14ac:dyDescent="0.25">
      <c r="A500" t="s">
        <v>10</v>
      </c>
      <c r="B500" t="s">
        <v>96</v>
      </c>
      <c r="C500" t="s">
        <v>32</v>
      </c>
      <c r="D500" s="6">
        <v>4101</v>
      </c>
      <c r="E500" t="s">
        <v>97</v>
      </c>
      <c r="F500" t="s">
        <v>19</v>
      </c>
      <c r="G500" t="s">
        <v>42</v>
      </c>
      <c r="H500" t="s">
        <v>181</v>
      </c>
      <c r="I500" s="6">
        <v>15</v>
      </c>
      <c r="J500" s="6">
        <v>86</v>
      </c>
      <c r="K500" s="6">
        <v>17</v>
      </c>
      <c r="L500" s="6">
        <v>78</v>
      </c>
      <c r="M500" s="6">
        <v>17</v>
      </c>
      <c r="N500" s="6" t="str">
        <f t="shared" si="32"/>
        <v>Percentil 1</v>
      </c>
      <c r="O500" s="6">
        <f t="shared" si="33"/>
        <v>90</v>
      </c>
    </row>
    <row r="501" spans="1:16" x14ac:dyDescent="0.25">
      <c r="A501" t="s">
        <v>10</v>
      </c>
      <c r="B501" t="s">
        <v>158</v>
      </c>
      <c r="C501" t="s">
        <v>159</v>
      </c>
      <c r="D501" s="6">
        <v>1118</v>
      </c>
      <c r="E501" t="s">
        <v>160</v>
      </c>
      <c r="F501" t="s">
        <v>19</v>
      </c>
      <c r="G501" t="s">
        <v>120</v>
      </c>
      <c r="H501" t="s">
        <v>181</v>
      </c>
      <c r="I501" s="6">
        <v>7</v>
      </c>
      <c r="J501" s="6">
        <v>78</v>
      </c>
      <c r="K501" s="6">
        <v>11</v>
      </c>
      <c r="L501" s="6">
        <v>61</v>
      </c>
      <c r="M501" s="6">
        <v>13</v>
      </c>
      <c r="N501" s="6" t="str">
        <f t="shared" si="32"/>
        <v>Percentil 1</v>
      </c>
      <c r="O501" s="6">
        <f t="shared" si="33"/>
        <v>91</v>
      </c>
    </row>
    <row r="503" spans="1:16" hidden="1" x14ac:dyDescent="0.25">
      <c r="N503" s="6">
        <v>0</v>
      </c>
      <c r="O503" s="6">
        <f>_xlfn.PERCENTILE.INC($L$411:$L$501,N503)</f>
        <v>61</v>
      </c>
      <c r="P503" t="s">
        <v>286</v>
      </c>
    </row>
    <row r="504" spans="1:16" hidden="1" x14ac:dyDescent="0.25">
      <c r="N504" s="6">
        <v>0.2</v>
      </c>
      <c r="O504" s="6">
        <f t="shared" ref="O504:O508" si="34">_xlfn.PERCENTILE.INC($L$411:$L$501,N504)</f>
        <v>94</v>
      </c>
      <c r="P504" t="s">
        <v>287</v>
      </c>
    </row>
    <row r="505" spans="1:16" hidden="1" x14ac:dyDescent="0.25">
      <c r="N505" s="6">
        <v>0.4</v>
      </c>
      <c r="O505" s="6">
        <f t="shared" si="34"/>
        <v>102</v>
      </c>
      <c r="P505" t="s">
        <v>288</v>
      </c>
    </row>
    <row r="506" spans="1:16" hidden="1" x14ac:dyDescent="0.25">
      <c r="N506" s="6">
        <v>0.6</v>
      </c>
      <c r="O506" s="6">
        <f t="shared" si="34"/>
        <v>107</v>
      </c>
      <c r="P506" t="s">
        <v>289</v>
      </c>
    </row>
    <row r="507" spans="1:16" hidden="1" x14ac:dyDescent="0.25">
      <c r="N507" s="6">
        <v>0.8</v>
      </c>
      <c r="O507" s="6">
        <f t="shared" si="34"/>
        <v>112</v>
      </c>
      <c r="P507" t="s">
        <v>290</v>
      </c>
    </row>
    <row r="508" spans="1:16" hidden="1" x14ac:dyDescent="0.25">
      <c r="N508" s="6">
        <v>1</v>
      </c>
      <c r="O508" s="6">
        <f t="shared" si="34"/>
        <v>142</v>
      </c>
    </row>
  </sheetData>
  <sortState ref="A3:O93">
    <sortCondition ref="O3:O93"/>
  </sortState>
  <mergeCells count="5">
    <mergeCell ref="A1:O1"/>
    <mergeCell ref="A103:O103"/>
    <mergeCell ref="A205:O205"/>
    <mergeCell ref="A307:O307"/>
    <mergeCell ref="A409:O40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3"/>
  <sheetViews>
    <sheetView workbookViewId="0">
      <selection activeCell="A17" sqref="A17"/>
    </sheetView>
  </sheetViews>
  <sheetFormatPr baseColWidth="10" defaultRowHeight="15" x14ac:dyDescent="0.25"/>
  <cols>
    <col min="1" max="1" width="23" bestFit="1" customWidth="1"/>
    <col min="2" max="2" width="24.5703125" customWidth="1"/>
    <col min="3" max="3" width="15.7109375" customWidth="1"/>
    <col min="4" max="4" width="17.140625" style="6" customWidth="1"/>
    <col min="5" max="5" width="100.7109375" bestFit="1" customWidth="1"/>
    <col min="6" max="6" width="26.42578125" bestFit="1" customWidth="1"/>
    <col min="7" max="7" width="26.85546875" bestFit="1" customWidth="1"/>
    <col min="8" max="8" width="29.85546875" bestFit="1" customWidth="1"/>
    <col min="9" max="9" width="23.28515625" style="6" customWidth="1"/>
    <col min="10" max="11" width="0" style="6" hidden="1" customWidth="1"/>
    <col min="12" max="12" width="20" style="6" customWidth="1"/>
    <col min="13" max="13" width="13.42578125" style="6" customWidth="1"/>
    <col min="14" max="14" width="17.140625" style="6" customWidth="1"/>
    <col min="15" max="15" width="15.85546875" style="6" customWidth="1"/>
  </cols>
  <sheetData>
    <row r="1" spans="1:16" x14ac:dyDescent="0.25">
      <c r="A1" s="13" t="s">
        <v>0</v>
      </c>
      <c r="B1" s="13"/>
      <c r="C1" s="13"/>
      <c r="D1" s="13"/>
      <c r="E1" s="13"/>
      <c r="F1" s="13"/>
      <c r="G1" s="13"/>
      <c r="H1" s="13"/>
      <c r="I1" s="13"/>
      <c r="J1" s="13"/>
      <c r="K1" s="13"/>
      <c r="L1" s="13"/>
      <c r="M1" s="13"/>
      <c r="N1" s="13"/>
      <c r="O1" s="14"/>
      <c r="P1" s="7"/>
    </row>
    <row r="2" spans="1:16" ht="60" x14ac:dyDescent="0.25">
      <c r="A2" s="9" t="s">
        <v>1</v>
      </c>
      <c r="B2" s="9" t="s">
        <v>2</v>
      </c>
      <c r="C2" s="9" t="s">
        <v>3</v>
      </c>
      <c r="D2" s="9" t="s">
        <v>4</v>
      </c>
      <c r="E2" s="9" t="s">
        <v>5</v>
      </c>
      <c r="F2" s="9" t="s">
        <v>6</v>
      </c>
      <c r="G2" s="9" t="s">
        <v>7</v>
      </c>
      <c r="H2" s="9" t="s">
        <v>8</v>
      </c>
      <c r="I2" s="9" t="s">
        <v>9</v>
      </c>
      <c r="J2" s="9" t="s">
        <v>281</v>
      </c>
      <c r="K2" s="9" t="s">
        <v>282</v>
      </c>
      <c r="L2" s="9" t="s">
        <v>178</v>
      </c>
      <c r="M2" s="9" t="s">
        <v>283</v>
      </c>
      <c r="N2" s="9" t="s">
        <v>284</v>
      </c>
      <c r="O2" s="9" t="s">
        <v>285</v>
      </c>
      <c r="P2" s="8"/>
    </row>
    <row r="3" spans="1:16" x14ac:dyDescent="0.25">
      <c r="A3" t="s">
        <v>256</v>
      </c>
      <c r="B3" t="s">
        <v>230</v>
      </c>
      <c r="C3" t="s">
        <v>25</v>
      </c>
      <c r="D3" s="6">
        <v>1219</v>
      </c>
      <c r="E3" t="s">
        <v>231</v>
      </c>
      <c r="F3" t="s">
        <v>113</v>
      </c>
      <c r="G3" t="s">
        <v>120</v>
      </c>
      <c r="H3" t="s">
        <v>0</v>
      </c>
      <c r="I3" s="6">
        <v>17</v>
      </c>
      <c r="J3" s="6">
        <v>114</v>
      </c>
      <c r="K3" s="6">
        <v>12</v>
      </c>
      <c r="L3" s="6">
        <v>129</v>
      </c>
      <c r="M3" s="6">
        <v>12</v>
      </c>
      <c r="N3" s="6" t="str">
        <f t="shared" ref="N3:N34" si="0">VLOOKUP(L3,$O$56:$P$60,2,1)</f>
        <v>Percentil 5</v>
      </c>
      <c r="O3" s="6">
        <f t="shared" ref="O3:O34" si="1">_xlfn.RANK.EQ(L3,$L$3:$L$54,0)</f>
        <v>1</v>
      </c>
    </row>
    <row r="4" spans="1:16" x14ac:dyDescent="0.25">
      <c r="A4" t="s">
        <v>256</v>
      </c>
      <c r="B4" t="s">
        <v>31</v>
      </c>
      <c r="C4" t="s">
        <v>32</v>
      </c>
      <c r="D4" s="6">
        <v>1203</v>
      </c>
      <c r="E4" t="s">
        <v>142</v>
      </c>
      <c r="F4" t="s">
        <v>113</v>
      </c>
      <c r="G4" t="s">
        <v>120</v>
      </c>
      <c r="H4" t="s">
        <v>0</v>
      </c>
      <c r="I4" s="6">
        <v>49</v>
      </c>
      <c r="J4" s="6">
        <v>118</v>
      </c>
      <c r="K4" s="6">
        <v>14</v>
      </c>
      <c r="L4" s="6">
        <v>124</v>
      </c>
      <c r="M4" s="6">
        <v>24</v>
      </c>
      <c r="N4" s="6" t="str">
        <f t="shared" si="0"/>
        <v>Percentil 5</v>
      </c>
      <c r="O4" s="6">
        <f t="shared" si="1"/>
        <v>2</v>
      </c>
    </row>
    <row r="5" spans="1:16" x14ac:dyDescent="0.25">
      <c r="A5" t="s">
        <v>256</v>
      </c>
      <c r="B5" t="s">
        <v>11</v>
      </c>
      <c r="C5" t="s">
        <v>12</v>
      </c>
      <c r="D5" s="6">
        <v>1117</v>
      </c>
      <c r="E5" t="s">
        <v>148</v>
      </c>
      <c r="F5" t="s">
        <v>19</v>
      </c>
      <c r="G5" t="s">
        <v>120</v>
      </c>
      <c r="H5" t="s">
        <v>0</v>
      </c>
      <c r="I5" s="6">
        <v>12</v>
      </c>
      <c r="J5" s="6">
        <v>109</v>
      </c>
      <c r="K5" s="6">
        <v>14</v>
      </c>
      <c r="L5" s="6">
        <v>122</v>
      </c>
      <c r="M5" s="6">
        <v>15</v>
      </c>
      <c r="N5" s="6" t="str">
        <f t="shared" si="0"/>
        <v>Percentil 5</v>
      </c>
      <c r="O5" s="6">
        <f t="shared" si="1"/>
        <v>3</v>
      </c>
    </row>
    <row r="6" spans="1:16" x14ac:dyDescent="0.25">
      <c r="A6" t="s">
        <v>256</v>
      </c>
      <c r="B6" t="s">
        <v>24</v>
      </c>
      <c r="C6" t="s">
        <v>25</v>
      </c>
      <c r="D6" s="6">
        <v>1201</v>
      </c>
      <c r="E6" t="s">
        <v>127</v>
      </c>
      <c r="F6" t="s">
        <v>113</v>
      </c>
      <c r="G6" t="s">
        <v>120</v>
      </c>
      <c r="H6" t="s">
        <v>0</v>
      </c>
      <c r="I6" s="6">
        <v>86</v>
      </c>
      <c r="J6" s="6">
        <v>113</v>
      </c>
      <c r="K6" s="6">
        <v>14</v>
      </c>
      <c r="L6" s="6">
        <v>121</v>
      </c>
      <c r="M6" s="6">
        <v>24</v>
      </c>
      <c r="N6" s="6" t="str">
        <f t="shared" si="0"/>
        <v>Percentil 5</v>
      </c>
      <c r="O6" s="6">
        <f t="shared" si="1"/>
        <v>4</v>
      </c>
    </row>
    <row r="7" spans="1:16" x14ac:dyDescent="0.25">
      <c r="A7" t="s">
        <v>256</v>
      </c>
      <c r="B7" t="s">
        <v>11</v>
      </c>
      <c r="C7" t="s">
        <v>12</v>
      </c>
      <c r="D7" s="6">
        <v>3808</v>
      </c>
      <c r="E7" t="s">
        <v>38</v>
      </c>
      <c r="F7" t="s">
        <v>27</v>
      </c>
      <c r="G7" t="s">
        <v>20</v>
      </c>
      <c r="H7" t="s">
        <v>0</v>
      </c>
      <c r="I7" s="6">
        <v>134</v>
      </c>
      <c r="J7" s="6">
        <v>113</v>
      </c>
      <c r="K7" s="6">
        <v>15</v>
      </c>
      <c r="L7" s="6">
        <v>118</v>
      </c>
      <c r="M7" s="6">
        <v>21</v>
      </c>
      <c r="N7" s="6" t="str">
        <f t="shared" si="0"/>
        <v>Percentil 5</v>
      </c>
      <c r="O7" s="6">
        <f t="shared" si="1"/>
        <v>5</v>
      </c>
    </row>
    <row r="8" spans="1:16" x14ac:dyDescent="0.25">
      <c r="A8" t="s">
        <v>256</v>
      </c>
      <c r="B8" t="s">
        <v>47</v>
      </c>
      <c r="C8" t="s">
        <v>48</v>
      </c>
      <c r="D8" s="6">
        <v>1206</v>
      </c>
      <c r="E8" t="s">
        <v>268</v>
      </c>
      <c r="F8" t="s">
        <v>113</v>
      </c>
      <c r="G8" t="s">
        <v>120</v>
      </c>
      <c r="H8" t="s">
        <v>0</v>
      </c>
      <c r="I8" s="6">
        <v>37</v>
      </c>
      <c r="J8" s="6">
        <v>110</v>
      </c>
      <c r="K8" s="6">
        <v>12</v>
      </c>
      <c r="L8" s="6">
        <v>117</v>
      </c>
      <c r="M8" s="6">
        <v>22</v>
      </c>
      <c r="N8" s="6" t="str">
        <f t="shared" si="0"/>
        <v>Percentil 5</v>
      </c>
      <c r="O8" s="6">
        <f t="shared" si="1"/>
        <v>6</v>
      </c>
    </row>
    <row r="9" spans="1:16" x14ac:dyDescent="0.25">
      <c r="A9" t="s">
        <v>256</v>
      </c>
      <c r="B9" t="s">
        <v>24</v>
      </c>
      <c r="C9" t="s">
        <v>25</v>
      </c>
      <c r="D9" s="6">
        <v>2708</v>
      </c>
      <c r="E9" t="s">
        <v>259</v>
      </c>
      <c r="F9" t="s">
        <v>62</v>
      </c>
      <c r="G9" t="s">
        <v>120</v>
      </c>
      <c r="H9" t="s">
        <v>0</v>
      </c>
      <c r="I9" s="6">
        <v>75</v>
      </c>
      <c r="J9" s="6">
        <v>113</v>
      </c>
      <c r="K9" s="6">
        <v>16</v>
      </c>
      <c r="L9" s="6">
        <v>116</v>
      </c>
      <c r="M9" s="6">
        <v>24</v>
      </c>
      <c r="N9" s="6" t="str">
        <f t="shared" si="0"/>
        <v>Percentil 5</v>
      </c>
      <c r="O9" s="6">
        <f t="shared" si="1"/>
        <v>7</v>
      </c>
    </row>
    <row r="10" spans="1:16" x14ac:dyDescent="0.25">
      <c r="A10" s="10" t="s">
        <v>256</v>
      </c>
      <c r="B10" s="10" t="s">
        <v>155</v>
      </c>
      <c r="C10" s="10" t="s">
        <v>156</v>
      </c>
      <c r="D10" s="11">
        <v>1111</v>
      </c>
      <c r="E10" s="10" t="s">
        <v>157</v>
      </c>
      <c r="F10" s="10" t="s">
        <v>19</v>
      </c>
      <c r="G10" s="10" t="s">
        <v>120</v>
      </c>
      <c r="H10" s="10" t="s">
        <v>0</v>
      </c>
      <c r="I10" s="11">
        <v>42</v>
      </c>
      <c r="J10" s="11">
        <v>108</v>
      </c>
      <c r="K10" s="11">
        <v>18</v>
      </c>
      <c r="L10" s="11">
        <v>116</v>
      </c>
      <c r="M10" s="11">
        <v>23</v>
      </c>
      <c r="N10" s="11" t="str">
        <f t="shared" si="0"/>
        <v>Percentil 5</v>
      </c>
      <c r="O10" s="11">
        <f t="shared" si="1"/>
        <v>7</v>
      </c>
    </row>
    <row r="11" spans="1:16" x14ac:dyDescent="0.25">
      <c r="A11" t="s">
        <v>256</v>
      </c>
      <c r="B11" t="s">
        <v>122</v>
      </c>
      <c r="C11" t="s">
        <v>123</v>
      </c>
      <c r="D11" s="6">
        <v>1825</v>
      </c>
      <c r="E11" t="s">
        <v>124</v>
      </c>
      <c r="F11" t="s">
        <v>27</v>
      </c>
      <c r="G11" t="s">
        <v>120</v>
      </c>
      <c r="H11" t="s">
        <v>0</v>
      </c>
      <c r="I11" s="6">
        <v>15</v>
      </c>
      <c r="J11" s="6">
        <v>107</v>
      </c>
      <c r="K11" s="6">
        <v>18</v>
      </c>
      <c r="L11" s="6">
        <v>112</v>
      </c>
      <c r="M11" s="6">
        <v>23</v>
      </c>
      <c r="N11" s="6" t="str">
        <f t="shared" si="0"/>
        <v>Percentil 5</v>
      </c>
      <c r="O11" s="6">
        <f t="shared" si="1"/>
        <v>9</v>
      </c>
    </row>
    <row r="12" spans="1:16" x14ac:dyDescent="0.25">
      <c r="A12" t="s">
        <v>256</v>
      </c>
      <c r="B12" t="s">
        <v>24</v>
      </c>
      <c r="C12" t="s">
        <v>25</v>
      </c>
      <c r="D12" s="6">
        <v>2815</v>
      </c>
      <c r="E12" t="s">
        <v>191</v>
      </c>
      <c r="F12" t="s">
        <v>27</v>
      </c>
      <c r="G12" t="s">
        <v>15</v>
      </c>
      <c r="H12" t="s">
        <v>0</v>
      </c>
      <c r="I12" s="6">
        <v>35</v>
      </c>
      <c r="J12" s="6">
        <v>110</v>
      </c>
      <c r="K12" s="6">
        <v>20</v>
      </c>
      <c r="L12" s="6">
        <v>111</v>
      </c>
      <c r="M12" s="6">
        <v>27</v>
      </c>
      <c r="N12" s="6" t="str">
        <f t="shared" si="0"/>
        <v>Percentil 5</v>
      </c>
      <c r="O12" s="6">
        <f t="shared" si="1"/>
        <v>10</v>
      </c>
    </row>
    <row r="13" spans="1:16" x14ac:dyDescent="0.25">
      <c r="A13" t="s">
        <v>256</v>
      </c>
      <c r="B13" t="s">
        <v>24</v>
      </c>
      <c r="C13" t="s">
        <v>25</v>
      </c>
      <c r="D13" s="6">
        <v>2209</v>
      </c>
      <c r="E13" t="s">
        <v>114</v>
      </c>
      <c r="F13" t="s">
        <v>113</v>
      </c>
      <c r="G13" t="s">
        <v>15</v>
      </c>
      <c r="H13" t="s">
        <v>0</v>
      </c>
      <c r="I13" s="6">
        <v>55</v>
      </c>
      <c r="J13" s="6">
        <v>106</v>
      </c>
      <c r="K13" s="6">
        <v>13</v>
      </c>
      <c r="L13" s="6">
        <v>111</v>
      </c>
      <c r="M13" s="6">
        <v>21</v>
      </c>
      <c r="N13" s="6" t="str">
        <f t="shared" si="0"/>
        <v>Percentil 5</v>
      </c>
      <c r="O13" s="6">
        <f t="shared" si="1"/>
        <v>10</v>
      </c>
    </row>
    <row r="14" spans="1:16" x14ac:dyDescent="0.25">
      <c r="A14" t="s">
        <v>256</v>
      </c>
      <c r="B14" t="s">
        <v>260</v>
      </c>
      <c r="C14" t="s">
        <v>25</v>
      </c>
      <c r="D14" s="6">
        <v>1220</v>
      </c>
      <c r="E14" t="s">
        <v>261</v>
      </c>
      <c r="F14" t="s">
        <v>113</v>
      </c>
      <c r="G14" t="s">
        <v>120</v>
      </c>
      <c r="H14" t="s">
        <v>0</v>
      </c>
      <c r="I14" s="6">
        <v>11</v>
      </c>
      <c r="J14" s="6">
        <v>107</v>
      </c>
      <c r="K14" s="6">
        <v>17</v>
      </c>
      <c r="L14" s="6">
        <v>111</v>
      </c>
      <c r="M14" s="6">
        <v>30</v>
      </c>
      <c r="N14" s="6" t="str">
        <f t="shared" si="0"/>
        <v>Percentil 5</v>
      </c>
      <c r="O14" s="6">
        <f t="shared" si="1"/>
        <v>10</v>
      </c>
    </row>
    <row r="15" spans="1:16" x14ac:dyDescent="0.25">
      <c r="A15" t="s">
        <v>256</v>
      </c>
      <c r="B15" t="s">
        <v>24</v>
      </c>
      <c r="C15" t="s">
        <v>25</v>
      </c>
      <c r="D15" s="6">
        <v>3204</v>
      </c>
      <c r="E15" t="s">
        <v>226</v>
      </c>
      <c r="F15" t="s">
        <v>113</v>
      </c>
      <c r="G15" t="s">
        <v>15</v>
      </c>
      <c r="H15" t="s">
        <v>0</v>
      </c>
      <c r="I15" s="6">
        <v>16</v>
      </c>
      <c r="J15" s="6">
        <v>107</v>
      </c>
      <c r="K15" s="6">
        <v>12</v>
      </c>
      <c r="L15" s="6">
        <v>110</v>
      </c>
      <c r="M15" s="6">
        <v>18</v>
      </c>
      <c r="N15" s="6" t="str">
        <f t="shared" si="0"/>
        <v>Percentil 4</v>
      </c>
      <c r="O15" s="6">
        <f t="shared" si="1"/>
        <v>13</v>
      </c>
    </row>
    <row r="16" spans="1:16" x14ac:dyDescent="0.25">
      <c r="A16" t="s">
        <v>256</v>
      </c>
      <c r="B16" t="s">
        <v>24</v>
      </c>
      <c r="C16" t="s">
        <v>25</v>
      </c>
      <c r="D16" s="6">
        <v>3807</v>
      </c>
      <c r="E16" t="s">
        <v>199</v>
      </c>
      <c r="F16" t="s">
        <v>27</v>
      </c>
      <c r="G16" t="s">
        <v>20</v>
      </c>
      <c r="H16" t="s">
        <v>0</v>
      </c>
      <c r="I16" s="6">
        <v>50</v>
      </c>
      <c r="J16" s="6">
        <v>94</v>
      </c>
      <c r="K16" s="6">
        <v>17</v>
      </c>
      <c r="L16" s="6">
        <v>106</v>
      </c>
      <c r="M16" s="6">
        <v>23</v>
      </c>
      <c r="N16" s="6" t="str">
        <f t="shared" si="0"/>
        <v>Percentil 4</v>
      </c>
      <c r="O16" s="6">
        <f t="shared" si="1"/>
        <v>14</v>
      </c>
    </row>
    <row r="17" spans="1:15" x14ac:dyDescent="0.25">
      <c r="A17" t="s">
        <v>256</v>
      </c>
      <c r="B17" t="s">
        <v>265</v>
      </c>
      <c r="C17" t="s">
        <v>266</v>
      </c>
      <c r="D17" s="6">
        <v>1119</v>
      </c>
      <c r="E17" t="s">
        <v>267</v>
      </c>
      <c r="F17" t="s">
        <v>19</v>
      </c>
      <c r="G17" t="s">
        <v>120</v>
      </c>
      <c r="H17" t="s">
        <v>0</v>
      </c>
      <c r="I17" s="6">
        <v>29</v>
      </c>
      <c r="J17" s="6">
        <v>101</v>
      </c>
      <c r="K17" s="6">
        <v>17</v>
      </c>
      <c r="L17" s="6">
        <v>106</v>
      </c>
      <c r="M17" s="6">
        <v>24</v>
      </c>
      <c r="N17" s="6" t="str">
        <f t="shared" si="0"/>
        <v>Percentil 4</v>
      </c>
      <c r="O17" s="6">
        <f t="shared" si="1"/>
        <v>14</v>
      </c>
    </row>
    <row r="18" spans="1:15" x14ac:dyDescent="0.25">
      <c r="A18" t="s">
        <v>256</v>
      </c>
      <c r="B18" t="s">
        <v>11</v>
      </c>
      <c r="C18" t="s">
        <v>12</v>
      </c>
      <c r="D18" s="6">
        <v>2702</v>
      </c>
      <c r="E18" t="s">
        <v>258</v>
      </c>
      <c r="F18" t="s">
        <v>62</v>
      </c>
      <c r="G18" t="s">
        <v>15</v>
      </c>
      <c r="H18" t="s">
        <v>0</v>
      </c>
      <c r="I18" s="6">
        <v>20</v>
      </c>
      <c r="J18" s="6">
        <v>103</v>
      </c>
      <c r="K18" s="6">
        <v>14</v>
      </c>
      <c r="L18" s="6">
        <v>105</v>
      </c>
      <c r="M18" s="6">
        <v>20</v>
      </c>
      <c r="N18" s="6" t="str">
        <f t="shared" si="0"/>
        <v>Percentil 4</v>
      </c>
      <c r="O18" s="6">
        <f t="shared" si="1"/>
        <v>16</v>
      </c>
    </row>
    <row r="19" spans="1:15" x14ac:dyDescent="0.25">
      <c r="A19" t="s">
        <v>256</v>
      </c>
      <c r="B19" t="s">
        <v>11</v>
      </c>
      <c r="C19" t="s">
        <v>12</v>
      </c>
      <c r="D19" s="6">
        <v>9903</v>
      </c>
      <c r="E19" t="s">
        <v>163</v>
      </c>
      <c r="F19" t="s">
        <v>27</v>
      </c>
      <c r="G19" t="s">
        <v>20</v>
      </c>
      <c r="H19" t="s">
        <v>0</v>
      </c>
      <c r="I19" s="6">
        <v>81</v>
      </c>
      <c r="J19" s="6">
        <v>99</v>
      </c>
      <c r="K19" s="6">
        <v>18</v>
      </c>
      <c r="L19" s="6">
        <v>104</v>
      </c>
      <c r="M19" s="6">
        <v>21</v>
      </c>
      <c r="N19" s="6" t="str">
        <f t="shared" si="0"/>
        <v>Percentil 4</v>
      </c>
      <c r="O19" s="6">
        <f t="shared" si="1"/>
        <v>17</v>
      </c>
    </row>
    <row r="20" spans="1:15" x14ac:dyDescent="0.25">
      <c r="A20" t="s">
        <v>256</v>
      </c>
      <c r="B20" t="s">
        <v>117</v>
      </c>
      <c r="C20" t="s">
        <v>111</v>
      </c>
      <c r="D20" s="6">
        <v>1204</v>
      </c>
      <c r="E20" t="s">
        <v>248</v>
      </c>
      <c r="F20" t="s">
        <v>113</v>
      </c>
      <c r="G20" t="s">
        <v>120</v>
      </c>
      <c r="H20" t="s">
        <v>0</v>
      </c>
      <c r="I20" s="6">
        <v>136</v>
      </c>
      <c r="J20" s="6">
        <v>100</v>
      </c>
      <c r="K20" s="6">
        <v>16</v>
      </c>
      <c r="L20" s="6">
        <v>104</v>
      </c>
      <c r="M20" s="6">
        <v>23</v>
      </c>
      <c r="N20" s="6" t="str">
        <f t="shared" si="0"/>
        <v>Percentil 4</v>
      </c>
      <c r="O20" s="6">
        <f t="shared" si="1"/>
        <v>17</v>
      </c>
    </row>
    <row r="21" spans="1:15" x14ac:dyDescent="0.25">
      <c r="A21" t="s">
        <v>256</v>
      </c>
      <c r="B21" t="s">
        <v>117</v>
      </c>
      <c r="C21" t="s">
        <v>111</v>
      </c>
      <c r="D21" s="6">
        <v>1705</v>
      </c>
      <c r="E21" t="s">
        <v>269</v>
      </c>
      <c r="F21" t="s">
        <v>62</v>
      </c>
      <c r="G21" t="s">
        <v>120</v>
      </c>
      <c r="H21" t="s">
        <v>0</v>
      </c>
      <c r="I21" s="6">
        <v>25</v>
      </c>
      <c r="J21" s="6">
        <v>103</v>
      </c>
      <c r="K21" s="6">
        <v>12</v>
      </c>
      <c r="L21" s="6">
        <v>104</v>
      </c>
      <c r="M21" s="6">
        <v>21</v>
      </c>
      <c r="N21" s="6" t="str">
        <f t="shared" si="0"/>
        <v>Percentil 4</v>
      </c>
      <c r="O21" s="6">
        <f t="shared" si="1"/>
        <v>17</v>
      </c>
    </row>
    <row r="22" spans="1:15" x14ac:dyDescent="0.25">
      <c r="A22" t="s">
        <v>256</v>
      </c>
      <c r="B22" t="s">
        <v>11</v>
      </c>
      <c r="C22" t="s">
        <v>12</v>
      </c>
      <c r="D22" s="6">
        <v>4726</v>
      </c>
      <c r="E22" t="s">
        <v>168</v>
      </c>
      <c r="F22" t="s">
        <v>62</v>
      </c>
      <c r="G22" t="s">
        <v>42</v>
      </c>
      <c r="H22" t="s">
        <v>0</v>
      </c>
      <c r="I22" s="6">
        <v>68</v>
      </c>
      <c r="J22" s="6">
        <v>97</v>
      </c>
      <c r="K22" s="6">
        <v>17</v>
      </c>
      <c r="L22" s="6">
        <v>103</v>
      </c>
      <c r="M22" s="6">
        <v>22</v>
      </c>
      <c r="N22" s="6" t="str">
        <f t="shared" si="0"/>
        <v>Percentil 4</v>
      </c>
      <c r="O22" s="6">
        <f t="shared" si="1"/>
        <v>20</v>
      </c>
    </row>
    <row r="23" spans="1:15" x14ac:dyDescent="0.25">
      <c r="A23" t="s">
        <v>256</v>
      </c>
      <c r="B23" t="s">
        <v>11</v>
      </c>
      <c r="C23" t="s">
        <v>12</v>
      </c>
      <c r="D23" s="6">
        <v>2728</v>
      </c>
      <c r="E23" t="s">
        <v>80</v>
      </c>
      <c r="F23" t="s">
        <v>62</v>
      </c>
      <c r="G23" t="s">
        <v>15</v>
      </c>
      <c r="H23" t="s">
        <v>0</v>
      </c>
      <c r="I23" s="6">
        <v>130</v>
      </c>
      <c r="J23" s="6">
        <v>99</v>
      </c>
      <c r="K23" s="6">
        <v>15</v>
      </c>
      <c r="L23" s="6">
        <v>103</v>
      </c>
      <c r="M23" s="6">
        <v>23</v>
      </c>
      <c r="N23" s="6" t="str">
        <f t="shared" si="0"/>
        <v>Percentil 4</v>
      </c>
      <c r="O23" s="6">
        <f t="shared" si="1"/>
        <v>20</v>
      </c>
    </row>
    <row r="24" spans="1:15" x14ac:dyDescent="0.25">
      <c r="A24" t="s">
        <v>256</v>
      </c>
      <c r="B24" t="s">
        <v>11</v>
      </c>
      <c r="C24" t="s">
        <v>12</v>
      </c>
      <c r="D24" s="6">
        <v>3713</v>
      </c>
      <c r="E24" t="s">
        <v>217</v>
      </c>
      <c r="F24" t="s">
        <v>62</v>
      </c>
      <c r="G24" t="s">
        <v>15</v>
      </c>
      <c r="H24" t="s">
        <v>0</v>
      </c>
      <c r="I24" s="6">
        <v>140</v>
      </c>
      <c r="J24" s="6">
        <v>98</v>
      </c>
      <c r="K24" s="6">
        <v>15</v>
      </c>
      <c r="L24" s="6">
        <v>103</v>
      </c>
      <c r="M24" s="6">
        <v>21</v>
      </c>
      <c r="N24" s="6" t="str">
        <f t="shared" si="0"/>
        <v>Percentil 4</v>
      </c>
      <c r="O24" s="6">
        <f t="shared" si="1"/>
        <v>20</v>
      </c>
    </row>
    <row r="25" spans="1:15" x14ac:dyDescent="0.25">
      <c r="A25" t="s">
        <v>256</v>
      </c>
      <c r="B25" t="s">
        <v>16</v>
      </c>
      <c r="C25" t="s">
        <v>17</v>
      </c>
      <c r="D25" s="6">
        <v>3103</v>
      </c>
      <c r="E25" t="s">
        <v>18</v>
      </c>
      <c r="F25" t="s">
        <v>19</v>
      </c>
      <c r="G25" t="s">
        <v>20</v>
      </c>
      <c r="H25" t="s">
        <v>0</v>
      </c>
      <c r="I25" s="6">
        <v>32</v>
      </c>
      <c r="J25" s="6">
        <v>92</v>
      </c>
      <c r="K25" s="6">
        <v>13</v>
      </c>
      <c r="L25" s="6">
        <v>102</v>
      </c>
      <c r="M25" s="6">
        <v>16</v>
      </c>
      <c r="N25" s="6" t="str">
        <f t="shared" si="0"/>
        <v>Percentil 3</v>
      </c>
      <c r="O25" s="6">
        <f t="shared" si="1"/>
        <v>23</v>
      </c>
    </row>
    <row r="26" spans="1:15" x14ac:dyDescent="0.25">
      <c r="A26" t="s">
        <v>256</v>
      </c>
      <c r="B26" t="s">
        <v>35</v>
      </c>
      <c r="C26" t="s">
        <v>36</v>
      </c>
      <c r="D26" s="6">
        <v>3114</v>
      </c>
      <c r="E26" t="s">
        <v>67</v>
      </c>
      <c r="F26" t="s">
        <v>19</v>
      </c>
      <c r="G26" t="s">
        <v>20</v>
      </c>
      <c r="H26" t="s">
        <v>0</v>
      </c>
      <c r="I26" s="6">
        <v>17</v>
      </c>
      <c r="J26" s="6">
        <v>97</v>
      </c>
      <c r="K26" s="6">
        <v>21</v>
      </c>
      <c r="L26" s="6">
        <v>100</v>
      </c>
      <c r="M26" s="6">
        <v>28</v>
      </c>
      <c r="N26" s="6" t="str">
        <f t="shared" si="0"/>
        <v>Percentil 3</v>
      </c>
      <c r="O26" s="6">
        <f t="shared" si="1"/>
        <v>24</v>
      </c>
    </row>
    <row r="27" spans="1:15" x14ac:dyDescent="0.25">
      <c r="A27" t="s">
        <v>256</v>
      </c>
      <c r="B27" t="s">
        <v>16</v>
      </c>
      <c r="C27" t="s">
        <v>17</v>
      </c>
      <c r="D27" s="6">
        <v>3705</v>
      </c>
      <c r="E27" t="s">
        <v>88</v>
      </c>
      <c r="F27" t="s">
        <v>62</v>
      </c>
      <c r="G27" t="s">
        <v>15</v>
      </c>
      <c r="H27" t="s">
        <v>0</v>
      </c>
      <c r="I27" s="6">
        <v>165</v>
      </c>
      <c r="J27" s="6">
        <v>97</v>
      </c>
      <c r="K27" s="6">
        <v>17</v>
      </c>
      <c r="L27" s="6">
        <v>100</v>
      </c>
      <c r="M27" s="6">
        <v>23</v>
      </c>
      <c r="N27" s="6" t="str">
        <f t="shared" si="0"/>
        <v>Percentil 3</v>
      </c>
      <c r="O27" s="6">
        <f t="shared" si="1"/>
        <v>24</v>
      </c>
    </row>
    <row r="28" spans="1:15" x14ac:dyDescent="0.25">
      <c r="A28" t="s">
        <v>256</v>
      </c>
      <c r="B28" t="s">
        <v>117</v>
      </c>
      <c r="C28" t="s">
        <v>111</v>
      </c>
      <c r="D28" s="6">
        <v>1823</v>
      </c>
      <c r="E28" t="s">
        <v>121</v>
      </c>
      <c r="F28" t="s">
        <v>27</v>
      </c>
      <c r="G28" t="s">
        <v>120</v>
      </c>
      <c r="H28" t="s">
        <v>0</v>
      </c>
      <c r="I28" s="6">
        <v>140</v>
      </c>
      <c r="J28" s="6">
        <v>94</v>
      </c>
      <c r="K28" s="6">
        <v>15</v>
      </c>
      <c r="L28" s="6">
        <v>100</v>
      </c>
      <c r="M28" s="6">
        <v>21</v>
      </c>
      <c r="N28" s="6" t="str">
        <f t="shared" si="0"/>
        <v>Percentil 3</v>
      </c>
      <c r="O28" s="6">
        <f t="shared" si="1"/>
        <v>24</v>
      </c>
    </row>
    <row r="29" spans="1:15" x14ac:dyDescent="0.25">
      <c r="A29" t="s">
        <v>256</v>
      </c>
      <c r="B29" t="s">
        <v>47</v>
      </c>
      <c r="C29" t="s">
        <v>48</v>
      </c>
      <c r="D29" s="6">
        <v>1720</v>
      </c>
      <c r="E29" t="s">
        <v>250</v>
      </c>
      <c r="F29" t="s">
        <v>62</v>
      </c>
      <c r="G29" t="s">
        <v>120</v>
      </c>
      <c r="H29" t="s">
        <v>0</v>
      </c>
      <c r="I29" s="6">
        <v>43</v>
      </c>
      <c r="J29" s="6">
        <v>96</v>
      </c>
      <c r="K29" s="6">
        <v>17</v>
      </c>
      <c r="L29" s="6">
        <v>100</v>
      </c>
      <c r="M29" s="6">
        <v>20</v>
      </c>
      <c r="N29" s="6" t="str">
        <f t="shared" si="0"/>
        <v>Percentil 3</v>
      </c>
      <c r="O29" s="6">
        <f t="shared" si="1"/>
        <v>24</v>
      </c>
    </row>
    <row r="30" spans="1:15" x14ac:dyDescent="0.25">
      <c r="A30" t="s">
        <v>256</v>
      </c>
      <c r="B30" t="s">
        <v>31</v>
      </c>
      <c r="C30" t="s">
        <v>32</v>
      </c>
      <c r="D30" s="6">
        <v>1805</v>
      </c>
      <c r="E30" t="s">
        <v>152</v>
      </c>
      <c r="F30" t="s">
        <v>27</v>
      </c>
      <c r="G30" t="s">
        <v>120</v>
      </c>
      <c r="H30" t="s">
        <v>0</v>
      </c>
      <c r="I30" s="6">
        <v>69</v>
      </c>
      <c r="J30" s="6">
        <v>99</v>
      </c>
      <c r="K30" s="6">
        <v>15</v>
      </c>
      <c r="L30" s="6">
        <v>100</v>
      </c>
      <c r="M30" s="6">
        <v>25</v>
      </c>
      <c r="N30" s="6" t="str">
        <f t="shared" si="0"/>
        <v>Percentil 3</v>
      </c>
      <c r="O30" s="6">
        <f t="shared" si="1"/>
        <v>24</v>
      </c>
    </row>
    <row r="31" spans="1:15" x14ac:dyDescent="0.25">
      <c r="A31" t="s">
        <v>256</v>
      </c>
      <c r="B31" t="s">
        <v>11</v>
      </c>
      <c r="C31" t="s">
        <v>12</v>
      </c>
      <c r="D31" s="6">
        <v>3702</v>
      </c>
      <c r="E31" t="s">
        <v>202</v>
      </c>
      <c r="F31" t="s">
        <v>62</v>
      </c>
      <c r="G31" t="s">
        <v>20</v>
      </c>
      <c r="H31" t="s">
        <v>0</v>
      </c>
      <c r="I31" s="6">
        <v>53</v>
      </c>
      <c r="J31" s="6">
        <v>101</v>
      </c>
      <c r="K31" s="6">
        <v>16</v>
      </c>
      <c r="L31" s="6">
        <v>99</v>
      </c>
      <c r="M31" s="6">
        <v>24</v>
      </c>
      <c r="N31" s="6" t="str">
        <f t="shared" si="0"/>
        <v>Percentil 3</v>
      </c>
      <c r="O31" s="6">
        <f t="shared" si="1"/>
        <v>29</v>
      </c>
    </row>
    <row r="32" spans="1:15" x14ac:dyDescent="0.25">
      <c r="A32" t="s">
        <v>256</v>
      </c>
      <c r="B32" t="s">
        <v>11</v>
      </c>
      <c r="C32" t="s">
        <v>12</v>
      </c>
      <c r="D32" s="6">
        <v>9904</v>
      </c>
      <c r="E32" t="s">
        <v>78</v>
      </c>
      <c r="F32" t="s">
        <v>62</v>
      </c>
      <c r="G32" t="s">
        <v>20</v>
      </c>
      <c r="H32" t="s">
        <v>0</v>
      </c>
      <c r="I32" s="6">
        <v>182</v>
      </c>
      <c r="J32" s="6">
        <v>97</v>
      </c>
      <c r="K32" s="6">
        <v>14</v>
      </c>
      <c r="L32" s="6">
        <v>99</v>
      </c>
      <c r="M32" s="6">
        <v>21</v>
      </c>
      <c r="N32" s="6" t="str">
        <f t="shared" si="0"/>
        <v>Percentil 3</v>
      </c>
      <c r="O32" s="6">
        <f t="shared" si="1"/>
        <v>29</v>
      </c>
    </row>
    <row r="33" spans="1:15" x14ac:dyDescent="0.25">
      <c r="A33" t="s">
        <v>256</v>
      </c>
      <c r="B33" t="s">
        <v>24</v>
      </c>
      <c r="C33" t="s">
        <v>25</v>
      </c>
      <c r="D33" s="6">
        <v>2747</v>
      </c>
      <c r="E33" t="s">
        <v>205</v>
      </c>
      <c r="F33" t="s">
        <v>62</v>
      </c>
      <c r="G33" t="s">
        <v>15</v>
      </c>
      <c r="H33" t="s">
        <v>0</v>
      </c>
      <c r="I33" s="6">
        <v>31</v>
      </c>
      <c r="J33" s="6">
        <v>98</v>
      </c>
      <c r="K33" s="6">
        <v>16</v>
      </c>
      <c r="L33" s="6">
        <v>99</v>
      </c>
      <c r="M33" s="6">
        <v>21</v>
      </c>
      <c r="N33" s="6" t="str">
        <f t="shared" si="0"/>
        <v>Percentil 3</v>
      </c>
      <c r="O33" s="6">
        <f t="shared" si="1"/>
        <v>29</v>
      </c>
    </row>
    <row r="34" spans="1:15" x14ac:dyDescent="0.25">
      <c r="A34" t="s">
        <v>256</v>
      </c>
      <c r="B34" t="s">
        <v>11</v>
      </c>
      <c r="C34" t="s">
        <v>12</v>
      </c>
      <c r="D34" s="6">
        <v>2102</v>
      </c>
      <c r="E34" t="s">
        <v>149</v>
      </c>
      <c r="F34" t="s">
        <v>19</v>
      </c>
      <c r="G34" t="s">
        <v>120</v>
      </c>
      <c r="H34" t="s">
        <v>0</v>
      </c>
      <c r="I34" s="6">
        <v>267</v>
      </c>
      <c r="J34" s="6">
        <v>95</v>
      </c>
      <c r="K34" s="6">
        <v>15</v>
      </c>
      <c r="L34" s="6">
        <v>99</v>
      </c>
      <c r="M34" s="6">
        <v>21</v>
      </c>
      <c r="N34" s="6" t="str">
        <f t="shared" si="0"/>
        <v>Percentil 3</v>
      </c>
      <c r="O34" s="6">
        <f t="shared" si="1"/>
        <v>29</v>
      </c>
    </row>
    <row r="35" spans="1:15" x14ac:dyDescent="0.25">
      <c r="A35" t="s">
        <v>256</v>
      </c>
      <c r="B35" t="s">
        <v>131</v>
      </c>
      <c r="C35" t="s">
        <v>29</v>
      </c>
      <c r="D35" s="6">
        <v>1207</v>
      </c>
      <c r="E35" t="s">
        <v>141</v>
      </c>
      <c r="F35" t="s">
        <v>113</v>
      </c>
      <c r="G35" t="s">
        <v>120</v>
      </c>
      <c r="H35" t="s">
        <v>0</v>
      </c>
      <c r="I35" s="6">
        <v>140</v>
      </c>
      <c r="J35" s="6">
        <v>94</v>
      </c>
      <c r="K35" s="6">
        <v>14</v>
      </c>
      <c r="L35" s="6">
        <v>98</v>
      </c>
      <c r="M35" s="6">
        <v>20</v>
      </c>
      <c r="N35" s="6" t="str">
        <f t="shared" ref="N35:N54" si="2">VLOOKUP(L35,$O$56:$P$60,2,1)</f>
        <v>Percentil 2</v>
      </c>
      <c r="O35" s="6">
        <f t="shared" ref="O35:O54" si="3">_xlfn.RANK.EQ(L35,$L$3:$L$54,0)</f>
        <v>33</v>
      </c>
    </row>
    <row r="36" spans="1:15" x14ac:dyDescent="0.25">
      <c r="A36" t="s">
        <v>256</v>
      </c>
      <c r="B36" t="s">
        <v>84</v>
      </c>
      <c r="C36" t="s">
        <v>85</v>
      </c>
      <c r="D36" s="6">
        <v>1106</v>
      </c>
      <c r="E36" t="s">
        <v>150</v>
      </c>
      <c r="F36" t="s">
        <v>19</v>
      </c>
      <c r="G36" t="s">
        <v>120</v>
      </c>
      <c r="H36" t="s">
        <v>0</v>
      </c>
      <c r="I36" s="6">
        <v>195</v>
      </c>
      <c r="J36" s="6">
        <v>93</v>
      </c>
      <c r="K36" s="6">
        <v>15</v>
      </c>
      <c r="L36" s="6">
        <v>98</v>
      </c>
      <c r="M36" s="6">
        <v>22</v>
      </c>
      <c r="N36" s="6" t="str">
        <f t="shared" si="2"/>
        <v>Percentil 2</v>
      </c>
      <c r="O36" s="6">
        <f t="shared" si="3"/>
        <v>33</v>
      </c>
    </row>
    <row r="37" spans="1:15" x14ac:dyDescent="0.25">
      <c r="A37" t="s">
        <v>256</v>
      </c>
      <c r="B37" t="s">
        <v>11</v>
      </c>
      <c r="C37" t="s">
        <v>12</v>
      </c>
      <c r="D37" s="6">
        <v>9110</v>
      </c>
      <c r="E37" t="s">
        <v>116</v>
      </c>
      <c r="F37" t="s">
        <v>19</v>
      </c>
      <c r="G37" t="s">
        <v>20</v>
      </c>
      <c r="H37" t="s">
        <v>0</v>
      </c>
      <c r="I37" s="6">
        <v>6416</v>
      </c>
      <c r="J37" s="6">
        <v>93</v>
      </c>
      <c r="K37" s="6">
        <v>15</v>
      </c>
      <c r="L37" s="6">
        <v>97</v>
      </c>
      <c r="M37" s="6">
        <v>22</v>
      </c>
      <c r="N37" s="6" t="str">
        <f t="shared" si="2"/>
        <v>Percentil 2</v>
      </c>
      <c r="O37" s="6">
        <f t="shared" si="3"/>
        <v>35</v>
      </c>
    </row>
    <row r="38" spans="1:15" x14ac:dyDescent="0.25">
      <c r="A38" t="s">
        <v>256</v>
      </c>
      <c r="B38" t="s">
        <v>122</v>
      </c>
      <c r="C38" t="s">
        <v>123</v>
      </c>
      <c r="D38" s="6">
        <v>1112</v>
      </c>
      <c r="E38" t="s">
        <v>128</v>
      </c>
      <c r="F38" t="s">
        <v>19</v>
      </c>
      <c r="G38" t="s">
        <v>120</v>
      </c>
      <c r="H38" t="s">
        <v>0</v>
      </c>
      <c r="I38" s="6">
        <v>360</v>
      </c>
      <c r="J38" s="6">
        <v>94</v>
      </c>
      <c r="K38" s="6">
        <v>16</v>
      </c>
      <c r="L38" s="6">
        <v>97</v>
      </c>
      <c r="M38" s="6">
        <v>23</v>
      </c>
      <c r="N38" s="6" t="str">
        <f t="shared" si="2"/>
        <v>Percentil 2</v>
      </c>
      <c r="O38" s="6">
        <f t="shared" si="3"/>
        <v>35</v>
      </c>
    </row>
    <row r="39" spans="1:15" x14ac:dyDescent="0.25">
      <c r="A39" t="s">
        <v>256</v>
      </c>
      <c r="B39" t="s">
        <v>262</v>
      </c>
      <c r="C39" t="s">
        <v>263</v>
      </c>
      <c r="D39" s="6">
        <v>1113</v>
      </c>
      <c r="E39" t="s">
        <v>264</v>
      </c>
      <c r="F39" t="s">
        <v>19</v>
      </c>
      <c r="G39" t="s">
        <v>120</v>
      </c>
      <c r="H39" t="s">
        <v>0</v>
      </c>
      <c r="I39" s="6">
        <v>59</v>
      </c>
      <c r="J39" s="6">
        <v>93</v>
      </c>
      <c r="K39" s="6">
        <v>15</v>
      </c>
      <c r="L39" s="6">
        <v>97</v>
      </c>
      <c r="M39" s="6">
        <v>21</v>
      </c>
      <c r="N39" s="6" t="str">
        <f t="shared" si="2"/>
        <v>Percentil 2</v>
      </c>
      <c r="O39" s="6">
        <f t="shared" si="3"/>
        <v>35</v>
      </c>
    </row>
    <row r="40" spans="1:15" x14ac:dyDescent="0.25">
      <c r="A40" t="s">
        <v>256</v>
      </c>
      <c r="B40" t="s">
        <v>24</v>
      </c>
      <c r="C40" t="s">
        <v>25</v>
      </c>
      <c r="D40" s="6">
        <v>2833</v>
      </c>
      <c r="E40" t="s">
        <v>56</v>
      </c>
      <c r="F40" t="s">
        <v>27</v>
      </c>
      <c r="G40" t="s">
        <v>15</v>
      </c>
      <c r="H40" t="s">
        <v>0</v>
      </c>
      <c r="I40" s="6">
        <v>80</v>
      </c>
      <c r="J40" s="6">
        <v>94</v>
      </c>
      <c r="K40" s="6">
        <v>12</v>
      </c>
      <c r="L40" s="6">
        <v>96</v>
      </c>
      <c r="M40" s="6">
        <v>24</v>
      </c>
      <c r="N40" s="6" t="str">
        <f t="shared" si="2"/>
        <v>Percentil 2</v>
      </c>
      <c r="O40" s="6">
        <f t="shared" si="3"/>
        <v>38</v>
      </c>
    </row>
    <row r="41" spans="1:15" x14ac:dyDescent="0.25">
      <c r="A41" t="s">
        <v>256</v>
      </c>
      <c r="B41" t="s">
        <v>16</v>
      </c>
      <c r="C41" t="s">
        <v>17</v>
      </c>
      <c r="D41" s="6">
        <v>3710</v>
      </c>
      <c r="E41" t="s">
        <v>76</v>
      </c>
      <c r="F41" t="s">
        <v>62</v>
      </c>
      <c r="G41" t="s">
        <v>20</v>
      </c>
      <c r="H41" t="s">
        <v>0</v>
      </c>
      <c r="I41" s="6">
        <v>347</v>
      </c>
      <c r="J41" s="6">
        <v>91</v>
      </c>
      <c r="K41" s="6">
        <v>15</v>
      </c>
      <c r="L41" s="6">
        <v>96</v>
      </c>
      <c r="M41" s="6">
        <v>22</v>
      </c>
      <c r="N41" s="6" t="str">
        <f t="shared" si="2"/>
        <v>Percentil 2</v>
      </c>
      <c r="O41" s="6">
        <f t="shared" si="3"/>
        <v>38</v>
      </c>
    </row>
    <row r="42" spans="1:15" x14ac:dyDescent="0.25">
      <c r="A42" t="s">
        <v>256</v>
      </c>
      <c r="B42" t="s">
        <v>47</v>
      </c>
      <c r="C42" t="s">
        <v>48</v>
      </c>
      <c r="D42" s="6">
        <v>3817</v>
      </c>
      <c r="E42" t="s">
        <v>49</v>
      </c>
      <c r="F42" t="s">
        <v>27</v>
      </c>
      <c r="G42" t="s">
        <v>15</v>
      </c>
      <c r="H42" t="s">
        <v>0</v>
      </c>
      <c r="I42" s="6">
        <v>64</v>
      </c>
      <c r="J42" s="6">
        <v>91</v>
      </c>
      <c r="K42" s="6">
        <v>16</v>
      </c>
      <c r="L42" s="6">
        <v>95</v>
      </c>
      <c r="M42" s="6">
        <v>23</v>
      </c>
      <c r="N42" s="6" t="str">
        <f t="shared" si="2"/>
        <v>Percentil 2</v>
      </c>
      <c r="O42" s="6">
        <f t="shared" si="3"/>
        <v>40</v>
      </c>
    </row>
    <row r="43" spans="1:15" x14ac:dyDescent="0.25">
      <c r="A43" t="s">
        <v>256</v>
      </c>
      <c r="B43" t="s">
        <v>155</v>
      </c>
      <c r="C43" t="s">
        <v>156</v>
      </c>
      <c r="D43" s="6">
        <v>2737</v>
      </c>
      <c r="E43" t="s">
        <v>213</v>
      </c>
      <c r="F43" t="s">
        <v>62</v>
      </c>
      <c r="G43" t="s">
        <v>15</v>
      </c>
      <c r="H43" t="s">
        <v>0</v>
      </c>
      <c r="I43" s="6">
        <v>51</v>
      </c>
      <c r="J43" s="6">
        <v>95</v>
      </c>
      <c r="K43" s="6">
        <v>15</v>
      </c>
      <c r="L43" s="6">
        <v>95</v>
      </c>
      <c r="M43" s="6">
        <v>22</v>
      </c>
      <c r="N43" s="6" t="str">
        <f t="shared" si="2"/>
        <v>Percentil 2</v>
      </c>
      <c r="O43" s="6">
        <f t="shared" si="3"/>
        <v>40</v>
      </c>
    </row>
    <row r="44" spans="1:15" x14ac:dyDescent="0.25">
      <c r="A44" t="s">
        <v>256</v>
      </c>
      <c r="B44" t="s">
        <v>35</v>
      </c>
      <c r="C44" t="s">
        <v>36</v>
      </c>
      <c r="D44" s="6">
        <v>1202</v>
      </c>
      <c r="E44" t="s">
        <v>176</v>
      </c>
      <c r="F44" t="s">
        <v>113</v>
      </c>
      <c r="G44" t="s">
        <v>120</v>
      </c>
      <c r="H44" t="s">
        <v>0</v>
      </c>
      <c r="I44" s="6">
        <v>21</v>
      </c>
      <c r="J44" s="6">
        <v>91</v>
      </c>
      <c r="K44" s="6">
        <v>13</v>
      </c>
      <c r="L44" s="6">
        <v>95</v>
      </c>
      <c r="M44" s="6">
        <v>19</v>
      </c>
      <c r="N44" s="6" t="str">
        <f t="shared" si="2"/>
        <v>Percentil 2</v>
      </c>
      <c r="O44" s="6">
        <f t="shared" si="3"/>
        <v>40</v>
      </c>
    </row>
    <row r="45" spans="1:15" x14ac:dyDescent="0.25">
      <c r="A45" t="s">
        <v>256</v>
      </c>
      <c r="B45" t="s">
        <v>44</v>
      </c>
      <c r="C45" t="s">
        <v>45</v>
      </c>
      <c r="D45" s="6">
        <v>1217</v>
      </c>
      <c r="E45" t="s">
        <v>135</v>
      </c>
      <c r="F45" t="s">
        <v>113</v>
      </c>
      <c r="G45" t="s">
        <v>120</v>
      </c>
      <c r="H45" t="s">
        <v>0</v>
      </c>
      <c r="I45" s="6">
        <v>31</v>
      </c>
      <c r="J45" s="6">
        <v>92</v>
      </c>
      <c r="K45" s="6">
        <v>12</v>
      </c>
      <c r="L45" s="6">
        <v>94</v>
      </c>
      <c r="M45" s="6">
        <v>18</v>
      </c>
      <c r="N45" s="6" t="str">
        <f t="shared" si="2"/>
        <v>Percentil 1</v>
      </c>
      <c r="O45" s="6">
        <f t="shared" si="3"/>
        <v>43</v>
      </c>
    </row>
    <row r="46" spans="1:15" x14ac:dyDescent="0.25">
      <c r="A46" t="s">
        <v>256</v>
      </c>
      <c r="B46" t="s">
        <v>145</v>
      </c>
      <c r="C46" t="s">
        <v>102</v>
      </c>
      <c r="D46" s="6">
        <v>1209</v>
      </c>
      <c r="E46" t="s">
        <v>146</v>
      </c>
      <c r="F46" t="s">
        <v>113</v>
      </c>
      <c r="G46" t="s">
        <v>120</v>
      </c>
      <c r="H46" t="s">
        <v>0</v>
      </c>
      <c r="I46" s="6">
        <v>60</v>
      </c>
      <c r="J46" s="6">
        <v>89</v>
      </c>
      <c r="K46" s="6">
        <v>15</v>
      </c>
      <c r="L46" s="6">
        <v>93</v>
      </c>
      <c r="M46" s="6">
        <v>18</v>
      </c>
      <c r="N46" s="6" t="str">
        <f t="shared" si="2"/>
        <v>Percentil 1</v>
      </c>
      <c r="O46" s="6">
        <f t="shared" si="3"/>
        <v>44</v>
      </c>
    </row>
    <row r="47" spans="1:15" x14ac:dyDescent="0.25">
      <c r="A47" t="s">
        <v>256</v>
      </c>
      <c r="B47" t="s">
        <v>35</v>
      </c>
      <c r="C47" t="s">
        <v>36</v>
      </c>
      <c r="D47" s="6">
        <v>9126</v>
      </c>
      <c r="E47" t="s">
        <v>39</v>
      </c>
      <c r="F47" t="s">
        <v>27</v>
      </c>
      <c r="G47" t="s">
        <v>20</v>
      </c>
      <c r="H47" t="s">
        <v>0</v>
      </c>
      <c r="I47" s="6">
        <v>58</v>
      </c>
      <c r="J47" s="6">
        <v>86</v>
      </c>
      <c r="K47" s="6">
        <v>15</v>
      </c>
      <c r="L47" s="6">
        <v>92</v>
      </c>
      <c r="M47" s="6">
        <v>19</v>
      </c>
      <c r="N47" s="6" t="str">
        <f t="shared" si="2"/>
        <v>Percentil 1</v>
      </c>
      <c r="O47" s="6">
        <f t="shared" si="3"/>
        <v>45</v>
      </c>
    </row>
    <row r="48" spans="1:15" x14ac:dyDescent="0.25">
      <c r="A48" t="s">
        <v>256</v>
      </c>
      <c r="B48" t="s">
        <v>16</v>
      </c>
      <c r="C48" t="s">
        <v>17</v>
      </c>
      <c r="D48" s="6">
        <v>2825</v>
      </c>
      <c r="E48" t="s">
        <v>198</v>
      </c>
      <c r="F48" t="s">
        <v>27</v>
      </c>
      <c r="G48" t="s">
        <v>15</v>
      </c>
      <c r="H48" t="s">
        <v>0</v>
      </c>
      <c r="I48" s="6">
        <v>48</v>
      </c>
      <c r="J48" s="6">
        <v>92</v>
      </c>
      <c r="K48" s="6">
        <v>12</v>
      </c>
      <c r="L48" s="6">
        <v>92</v>
      </c>
      <c r="M48" s="6">
        <v>18</v>
      </c>
      <c r="N48" s="6" t="str">
        <f t="shared" si="2"/>
        <v>Percentil 1</v>
      </c>
      <c r="O48" s="6">
        <f t="shared" si="3"/>
        <v>45</v>
      </c>
    </row>
    <row r="49" spans="1:16" x14ac:dyDescent="0.25">
      <c r="A49" t="s">
        <v>256</v>
      </c>
      <c r="B49" t="s">
        <v>242</v>
      </c>
      <c r="C49" t="s">
        <v>243</v>
      </c>
      <c r="D49" s="6">
        <v>1213</v>
      </c>
      <c r="E49" t="s">
        <v>244</v>
      </c>
      <c r="F49" t="s">
        <v>113</v>
      </c>
      <c r="G49" t="s">
        <v>120</v>
      </c>
      <c r="H49" t="s">
        <v>0</v>
      </c>
      <c r="I49" s="6">
        <v>242</v>
      </c>
      <c r="J49" s="6">
        <v>88</v>
      </c>
      <c r="K49" s="6">
        <v>15</v>
      </c>
      <c r="L49" s="6">
        <v>91</v>
      </c>
      <c r="M49" s="6">
        <v>20</v>
      </c>
      <c r="N49" s="6" t="str">
        <f t="shared" si="2"/>
        <v>Percentil 1</v>
      </c>
      <c r="O49" s="6">
        <f t="shared" si="3"/>
        <v>47</v>
      </c>
    </row>
    <row r="50" spans="1:16" x14ac:dyDescent="0.25">
      <c r="A50" t="s">
        <v>256</v>
      </c>
      <c r="B50" t="s">
        <v>35</v>
      </c>
      <c r="C50" t="s">
        <v>36</v>
      </c>
      <c r="D50" s="6">
        <v>4837</v>
      </c>
      <c r="E50" t="s">
        <v>257</v>
      </c>
      <c r="F50" t="s">
        <v>27</v>
      </c>
      <c r="G50" t="s">
        <v>15</v>
      </c>
      <c r="H50" t="s">
        <v>0</v>
      </c>
      <c r="I50" s="6">
        <v>99</v>
      </c>
      <c r="J50" s="6">
        <v>89</v>
      </c>
      <c r="K50" s="6">
        <v>15</v>
      </c>
      <c r="L50" s="6">
        <v>89</v>
      </c>
      <c r="M50" s="6">
        <v>23</v>
      </c>
      <c r="N50" s="6" t="str">
        <f t="shared" si="2"/>
        <v>Percentil 1</v>
      </c>
      <c r="O50" s="6">
        <f t="shared" si="3"/>
        <v>48</v>
      </c>
    </row>
    <row r="51" spans="1:16" x14ac:dyDescent="0.25">
      <c r="A51" t="s">
        <v>256</v>
      </c>
      <c r="B51" t="s">
        <v>73</v>
      </c>
      <c r="C51" t="s">
        <v>74</v>
      </c>
      <c r="D51" s="6">
        <v>9907</v>
      </c>
      <c r="E51" t="s">
        <v>216</v>
      </c>
      <c r="F51" t="s">
        <v>62</v>
      </c>
      <c r="G51" t="s">
        <v>15</v>
      </c>
      <c r="H51" t="s">
        <v>0</v>
      </c>
      <c r="I51" s="6">
        <v>25</v>
      </c>
      <c r="J51" s="6">
        <v>92</v>
      </c>
      <c r="K51" s="6">
        <v>15</v>
      </c>
      <c r="L51" s="6">
        <v>87</v>
      </c>
      <c r="M51" s="6">
        <v>20</v>
      </c>
      <c r="N51" s="6" t="str">
        <f t="shared" si="2"/>
        <v>Percentil 1</v>
      </c>
      <c r="O51" s="6">
        <f t="shared" si="3"/>
        <v>49</v>
      </c>
    </row>
    <row r="52" spans="1:16" x14ac:dyDescent="0.25">
      <c r="A52" t="s">
        <v>256</v>
      </c>
      <c r="B52" t="s">
        <v>110</v>
      </c>
      <c r="C52" t="s">
        <v>111</v>
      </c>
      <c r="D52" s="6">
        <v>2207</v>
      </c>
      <c r="E52" t="s">
        <v>112</v>
      </c>
      <c r="F52" t="s">
        <v>113</v>
      </c>
      <c r="G52" t="s">
        <v>15</v>
      </c>
      <c r="H52" t="s">
        <v>0</v>
      </c>
      <c r="I52" s="6">
        <v>11</v>
      </c>
      <c r="J52" s="6">
        <v>87</v>
      </c>
      <c r="K52" s="6">
        <v>9</v>
      </c>
      <c r="L52" s="6">
        <v>86</v>
      </c>
      <c r="M52" s="6">
        <v>13</v>
      </c>
      <c r="N52" s="6" t="str">
        <f t="shared" si="2"/>
        <v>Percentil 1</v>
      </c>
      <c r="O52" s="6">
        <f t="shared" si="3"/>
        <v>50</v>
      </c>
    </row>
    <row r="53" spans="1:16" x14ac:dyDescent="0.25">
      <c r="A53" t="s">
        <v>256</v>
      </c>
      <c r="B53" t="s">
        <v>239</v>
      </c>
      <c r="C53" t="s">
        <v>99</v>
      </c>
      <c r="D53" s="6">
        <v>1218</v>
      </c>
      <c r="E53" t="s">
        <v>240</v>
      </c>
      <c r="F53" t="s">
        <v>113</v>
      </c>
      <c r="G53" t="s">
        <v>120</v>
      </c>
      <c r="H53" t="s">
        <v>0</v>
      </c>
      <c r="I53" s="6">
        <v>121</v>
      </c>
      <c r="J53" s="6">
        <v>82</v>
      </c>
      <c r="K53" s="6">
        <v>13</v>
      </c>
      <c r="L53" s="6">
        <v>86</v>
      </c>
      <c r="M53" s="6">
        <v>18</v>
      </c>
      <c r="N53" s="6" t="str">
        <f t="shared" si="2"/>
        <v>Percentil 1</v>
      </c>
      <c r="O53" s="6">
        <f t="shared" si="3"/>
        <v>50</v>
      </c>
    </row>
    <row r="54" spans="1:16" x14ac:dyDescent="0.25">
      <c r="A54" t="s">
        <v>256</v>
      </c>
      <c r="B54" t="s">
        <v>236</v>
      </c>
      <c r="C54" t="s">
        <v>237</v>
      </c>
      <c r="D54" s="6">
        <v>1115</v>
      </c>
      <c r="E54" t="s">
        <v>238</v>
      </c>
      <c r="F54" t="s">
        <v>19</v>
      </c>
      <c r="G54" t="s">
        <v>120</v>
      </c>
      <c r="H54" t="s">
        <v>0</v>
      </c>
      <c r="I54" s="6">
        <v>1</v>
      </c>
      <c r="J54" s="6">
        <v>83</v>
      </c>
      <c r="K54" s="6">
        <v>0</v>
      </c>
      <c r="L54" s="6">
        <v>76</v>
      </c>
      <c r="M54" s="6">
        <v>0</v>
      </c>
      <c r="N54" s="6" t="str">
        <f t="shared" si="2"/>
        <v>Percentil 1</v>
      </c>
      <c r="O54" s="6">
        <f t="shared" si="3"/>
        <v>52</v>
      </c>
    </row>
    <row r="56" spans="1:16" hidden="1" x14ac:dyDescent="0.25">
      <c r="N56" s="6">
        <v>0</v>
      </c>
      <c r="O56" s="6">
        <f>_xlfn.PERCENTILE.INC($L$3:$L$54,N56)</f>
        <v>76</v>
      </c>
      <c r="P56" t="s">
        <v>286</v>
      </c>
    </row>
    <row r="57" spans="1:16" hidden="1" x14ac:dyDescent="0.25">
      <c r="N57" s="6">
        <v>0.2</v>
      </c>
      <c r="O57" s="6">
        <f t="shared" ref="O57:O61" si="4">_xlfn.PERCENTILE.INC($L$3:$L$54,N57)</f>
        <v>95</v>
      </c>
      <c r="P57" t="s">
        <v>287</v>
      </c>
    </row>
    <row r="58" spans="1:16" hidden="1" x14ac:dyDescent="0.25">
      <c r="N58" s="6">
        <v>0.4</v>
      </c>
      <c r="O58" s="6">
        <f t="shared" si="4"/>
        <v>99</v>
      </c>
      <c r="P58" t="s">
        <v>288</v>
      </c>
    </row>
    <row r="59" spans="1:16" hidden="1" x14ac:dyDescent="0.25">
      <c r="N59" s="6">
        <v>0.6</v>
      </c>
      <c r="O59" s="6">
        <f t="shared" si="4"/>
        <v>103</v>
      </c>
      <c r="P59" t="s">
        <v>289</v>
      </c>
    </row>
    <row r="60" spans="1:16" hidden="1" x14ac:dyDescent="0.25">
      <c r="N60" s="6">
        <v>0.8</v>
      </c>
      <c r="O60" s="6">
        <f t="shared" si="4"/>
        <v>111</v>
      </c>
      <c r="P60" t="s">
        <v>290</v>
      </c>
    </row>
    <row r="61" spans="1:16" hidden="1" x14ac:dyDescent="0.25">
      <c r="N61" s="6">
        <v>1</v>
      </c>
      <c r="O61" s="6">
        <f t="shared" si="4"/>
        <v>129</v>
      </c>
    </row>
    <row r="64" spans="1:16" x14ac:dyDescent="0.25">
      <c r="A64" s="13" t="s">
        <v>177</v>
      </c>
      <c r="B64" s="13"/>
      <c r="C64" s="13"/>
      <c r="D64" s="13"/>
      <c r="E64" s="13"/>
      <c r="F64" s="13"/>
      <c r="G64" s="13"/>
      <c r="H64" s="13"/>
      <c r="I64" s="13"/>
      <c r="J64" s="13"/>
      <c r="K64" s="13"/>
      <c r="L64" s="13"/>
      <c r="M64" s="13"/>
      <c r="N64" s="13"/>
      <c r="O64" s="14"/>
      <c r="P64" s="7"/>
    </row>
    <row r="65" spans="1:16" ht="60" x14ac:dyDescent="0.25">
      <c r="A65" s="9" t="s">
        <v>1</v>
      </c>
      <c r="B65" s="9" t="s">
        <v>2</v>
      </c>
      <c r="C65" s="9" t="s">
        <v>3</v>
      </c>
      <c r="D65" s="9" t="s">
        <v>4</v>
      </c>
      <c r="E65" s="9" t="s">
        <v>5</v>
      </c>
      <c r="F65" s="9" t="s">
        <v>6</v>
      </c>
      <c r="G65" s="9" t="s">
        <v>7</v>
      </c>
      <c r="H65" s="9" t="s">
        <v>8</v>
      </c>
      <c r="I65" s="9" t="s">
        <v>9</v>
      </c>
      <c r="J65" s="9" t="s">
        <v>281</v>
      </c>
      <c r="K65" s="9" t="s">
        <v>282</v>
      </c>
      <c r="L65" s="9" t="s">
        <v>178</v>
      </c>
      <c r="M65" s="9" t="s">
        <v>283</v>
      </c>
      <c r="N65" s="9" t="s">
        <v>284</v>
      </c>
      <c r="O65" s="9" t="s">
        <v>285</v>
      </c>
      <c r="P65" s="8"/>
    </row>
    <row r="66" spans="1:16" x14ac:dyDescent="0.25">
      <c r="A66" t="s">
        <v>256</v>
      </c>
      <c r="B66" t="s">
        <v>122</v>
      </c>
      <c r="C66" t="s">
        <v>123</v>
      </c>
      <c r="D66" s="6">
        <v>1825</v>
      </c>
      <c r="E66" t="s">
        <v>124</v>
      </c>
      <c r="F66" t="s">
        <v>27</v>
      </c>
      <c r="G66" t="s">
        <v>120</v>
      </c>
      <c r="H66" t="s">
        <v>177</v>
      </c>
      <c r="I66" s="6">
        <v>15</v>
      </c>
      <c r="J66" s="6">
        <v>107</v>
      </c>
      <c r="K66" s="6">
        <v>18</v>
      </c>
      <c r="L66" s="6">
        <v>116</v>
      </c>
      <c r="M66" s="6">
        <v>22</v>
      </c>
      <c r="N66" s="6" t="str">
        <f t="shared" ref="N66:N97" si="5">VLOOKUP(L66,$O$119:$P$123,2,1)</f>
        <v>Percentil 5</v>
      </c>
      <c r="O66" s="6">
        <f t="shared" ref="O66:O97" si="6">_xlfn.RANK.EQ(L66,$L$66:$L$117,0)</f>
        <v>1</v>
      </c>
    </row>
    <row r="67" spans="1:16" x14ac:dyDescent="0.25">
      <c r="A67" t="s">
        <v>256</v>
      </c>
      <c r="B67" t="s">
        <v>260</v>
      </c>
      <c r="C67" t="s">
        <v>25</v>
      </c>
      <c r="D67" s="6">
        <v>1220</v>
      </c>
      <c r="E67" t="s">
        <v>261</v>
      </c>
      <c r="F67" t="s">
        <v>113</v>
      </c>
      <c r="G67" t="s">
        <v>120</v>
      </c>
      <c r="H67" t="s">
        <v>177</v>
      </c>
      <c r="I67" s="6">
        <v>11</v>
      </c>
      <c r="J67" s="6">
        <v>107</v>
      </c>
      <c r="K67" s="6">
        <v>17</v>
      </c>
      <c r="L67" s="6">
        <v>115</v>
      </c>
      <c r="M67" s="6">
        <v>20</v>
      </c>
      <c r="N67" s="6" t="str">
        <f t="shared" si="5"/>
        <v>Percentil 5</v>
      </c>
      <c r="O67" s="6">
        <f t="shared" si="6"/>
        <v>2</v>
      </c>
    </row>
    <row r="68" spans="1:16" x14ac:dyDescent="0.25">
      <c r="A68" t="s">
        <v>256</v>
      </c>
      <c r="B68" t="s">
        <v>230</v>
      </c>
      <c r="C68" t="s">
        <v>25</v>
      </c>
      <c r="D68" s="6">
        <v>1219</v>
      </c>
      <c r="E68" t="s">
        <v>231</v>
      </c>
      <c r="F68" t="s">
        <v>113</v>
      </c>
      <c r="G68" t="s">
        <v>120</v>
      </c>
      <c r="H68" t="s">
        <v>177</v>
      </c>
      <c r="I68" s="6">
        <v>17</v>
      </c>
      <c r="J68" s="6">
        <v>114</v>
      </c>
      <c r="K68" s="6">
        <v>12</v>
      </c>
      <c r="L68" s="6">
        <v>115</v>
      </c>
      <c r="M68" s="6">
        <v>19</v>
      </c>
      <c r="N68" s="6" t="str">
        <f t="shared" si="5"/>
        <v>Percentil 5</v>
      </c>
      <c r="O68" s="6">
        <f t="shared" si="6"/>
        <v>2</v>
      </c>
    </row>
    <row r="69" spans="1:16" x14ac:dyDescent="0.25">
      <c r="A69" t="s">
        <v>256</v>
      </c>
      <c r="B69" t="s">
        <v>24</v>
      </c>
      <c r="C69" t="s">
        <v>25</v>
      </c>
      <c r="D69" s="6">
        <v>1201</v>
      </c>
      <c r="E69" t="s">
        <v>127</v>
      </c>
      <c r="F69" t="s">
        <v>113</v>
      </c>
      <c r="G69" t="s">
        <v>120</v>
      </c>
      <c r="H69" t="s">
        <v>177</v>
      </c>
      <c r="I69" s="6">
        <v>86</v>
      </c>
      <c r="J69" s="6">
        <v>113</v>
      </c>
      <c r="K69" s="6">
        <v>14</v>
      </c>
      <c r="L69" s="6">
        <v>115</v>
      </c>
      <c r="M69" s="6">
        <v>24</v>
      </c>
      <c r="N69" s="6" t="str">
        <f t="shared" si="5"/>
        <v>Percentil 5</v>
      </c>
      <c r="O69" s="6">
        <f t="shared" si="6"/>
        <v>2</v>
      </c>
    </row>
    <row r="70" spans="1:16" x14ac:dyDescent="0.25">
      <c r="A70" t="s">
        <v>256</v>
      </c>
      <c r="B70" t="s">
        <v>24</v>
      </c>
      <c r="C70" t="s">
        <v>25</v>
      </c>
      <c r="D70" s="6">
        <v>2209</v>
      </c>
      <c r="E70" t="s">
        <v>114</v>
      </c>
      <c r="F70" t="s">
        <v>113</v>
      </c>
      <c r="G70" t="s">
        <v>15</v>
      </c>
      <c r="H70" t="s">
        <v>177</v>
      </c>
      <c r="I70" s="6">
        <v>55</v>
      </c>
      <c r="J70" s="6">
        <v>106</v>
      </c>
      <c r="K70" s="6">
        <v>13</v>
      </c>
      <c r="L70" s="6">
        <v>112</v>
      </c>
      <c r="M70" s="6">
        <v>24</v>
      </c>
      <c r="N70" s="6" t="str">
        <f t="shared" si="5"/>
        <v>Percentil 5</v>
      </c>
      <c r="O70" s="6">
        <f t="shared" si="6"/>
        <v>5</v>
      </c>
    </row>
    <row r="71" spans="1:16" x14ac:dyDescent="0.25">
      <c r="A71" t="s">
        <v>256</v>
      </c>
      <c r="B71" t="s">
        <v>47</v>
      </c>
      <c r="C71" t="s">
        <v>48</v>
      </c>
      <c r="D71" s="6">
        <v>1206</v>
      </c>
      <c r="E71" t="s">
        <v>268</v>
      </c>
      <c r="F71" t="s">
        <v>113</v>
      </c>
      <c r="G71" t="s">
        <v>120</v>
      </c>
      <c r="H71" t="s">
        <v>177</v>
      </c>
      <c r="I71" s="6">
        <v>37</v>
      </c>
      <c r="J71" s="6">
        <v>110</v>
      </c>
      <c r="K71" s="6">
        <v>12</v>
      </c>
      <c r="L71" s="6">
        <v>112</v>
      </c>
      <c r="M71" s="6">
        <v>25</v>
      </c>
      <c r="N71" s="6" t="str">
        <f t="shared" si="5"/>
        <v>Percentil 5</v>
      </c>
      <c r="O71" s="6">
        <f t="shared" si="6"/>
        <v>5</v>
      </c>
    </row>
    <row r="72" spans="1:16" x14ac:dyDescent="0.25">
      <c r="A72" t="s">
        <v>256</v>
      </c>
      <c r="B72" t="s">
        <v>11</v>
      </c>
      <c r="C72" t="s">
        <v>12</v>
      </c>
      <c r="D72" s="6">
        <v>3808</v>
      </c>
      <c r="E72" t="s">
        <v>38</v>
      </c>
      <c r="F72" t="s">
        <v>27</v>
      </c>
      <c r="G72" t="s">
        <v>20</v>
      </c>
      <c r="H72" t="s">
        <v>177</v>
      </c>
      <c r="I72" s="6">
        <v>134</v>
      </c>
      <c r="J72" s="6">
        <v>113</v>
      </c>
      <c r="K72" s="6">
        <v>15</v>
      </c>
      <c r="L72" s="6">
        <v>111</v>
      </c>
      <c r="M72" s="6">
        <v>24</v>
      </c>
      <c r="N72" s="6" t="str">
        <f t="shared" si="5"/>
        <v>Percentil 5</v>
      </c>
      <c r="O72" s="6">
        <f t="shared" si="6"/>
        <v>7</v>
      </c>
    </row>
    <row r="73" spans="1:16" x14ac:dyDescent="0.25">
      <c r="A73" t="s">
        <v>256</v>
      </c>
      <c r="B73" t="s">
        <v>24</v>
      </c>
      <c r="C73" t="s">
        <v>25</v>
      </c>
      <c r="D73" s="6">
        <v>2708</v>
      </c>
      <c r="E73" t="s">
        <v>259</v>
      </c>
      <c r="F73" t="s">
        <v>62</v>
      </c>
      <c r="G73" t="s">
        <v>120</v>
      </c>
      <c r="H73" t="s">
        <v>177</v>
      </c>
      <c r="I73" s="6">
        <v>75</v>
      </c>
      <c r="J73" s="6">
        <v>113</v>
      </c>
      <c r="K73" s="6">
        <v>16</v>
      </c>
      <c r="L73" s="6">
        <v>111</v>
      </c>
      <c r="M73" s="6">
        <v>31</v>
      </c>
      <c r="N73" s="6" t="str">
        <f t="shared" si="5"/>
        <v>Percentil 5</v>
      </c>
      <c r="O73" s="6">
        <f t="shared" si="6"/>
        <v>7</v>
      </c>
    </row>
    <row r="74" spans="1:16" x14ac:dyDescent="0.25">
      <c r="A74" t="s">
        <v>256</v>
      </c>
      <c r="B74" t="s">
        <v>24</v>
      </c>
      <c r="C74" t="s">
        <v>25</v>
      </c>
      <c r="D74" s="6">
        <v>3204</v>
      </c>
      <c r="E74" t="s">
        <v>226</v>
      </c>
      <c r="F74" t="s">
        <v>113</v>
      </c>
      <c r="G74" t="s">
        <v>15</v>
      </c>
      <c r="H74" t="s">
        <v>177</v>
      </c>
      <c r="I74" s="6">
        <v>16</v>
      </c>
      <c r="J74" s="6">
        <v>107</v>
      </c>
      <c r="K74" s="6">
        <v>12</v>
      </c>
      <c r="L74" s="6">
        <v>110</v>
      </c>
      <c r="M74" s="6">
        <v>30</v>
      </c>
      <c r="N74" s="6" t="str">
        <f t="shared" si="5"/>
        <v>Percentil 5</v>
      </c>
      <c r="O74" s="6">
        <f t="shared" si="6"/>
        <v>9</v>
      </c>
    </row>
    <row r="75" spans="1:16" x14ac:dyDescent="0.25">
      <c r="A75" t="s">
        <v>256</v>
      </c>
      <c r="B75" t="s">
        <v>11</v>
      </c>
      <c r="C75" t="s">
        <v>12</v>
      </c>
      <c r="D75" s="6">
        <v>1117</v>
      </c>
      <c r="E75" t="s">
        <v>148</v>
      </c>
      <c r="F75" t="s">
        <v>19</v>
      </c>
      <c r="G75" t="s">
        <v>120</v>
      </c>
      <c r="H75" t="s">
        <v>177</v>
      </c>
      <c r="I75" s="6">
        <v>12</v>
      </c>
      <c r="J75" s="6">
        <v>109</v>
      </c>
      <c r="K75" s="6">
        <v>14</v>
      </c>
      <c r="L75" s="6">
        <v>110</v>
      </c>
      <c r="M75" s="6">
        <v>25</v>
      </c>
      <c r="N75" s="6" t="str">
        <f t="shared" si="5"/>
        <v>Percentil 5</v>
      </c>
      <c r="O75" s="6">
        <f t="shared" si="6"/>
        <v>9</v>
      </c>
    </row>
    <row r="76" spans="1:16" x14ac:dyDescent="0.25">
      <c r="A76" t="s">
        <v>256</v>
      </c>
      <c r="B76" t="s">
        <v>24</v>
      </c>
      <c r="C76" t="s">
        <v>25</v>
      </c>
      <c r="D76" s="6">
        <v>2815</v>
      </c>
      <c r="E76" t="s">
        <v>191</v>
      </c>
      <c r="F76" t="s">
        <v>27</v>
      </c>
      <c r="G76" t="s">
        <v>15</v>
      </c>
      <c r="H76" t="s">
        <v>177</v>
      </c>
      <c r="I76" s="6">
        <v>35</v>
      </c>
      <c r="J76" s="6">
        <v>110</v>
      </c>
      <c r="K76" s="6">
        <v>20</v>
      </c>
      <c r="L76" s="6">
        <v>109</v>
      </c>
      <c r="M76" s="6">
        <v>22</v>
      </c>
      <c r="N76" s="6" t="str">
        <f t="shared" si="5"/>
        <v>Percentil 5</v>
      </c>
      <c r="O76" s="6">
        <f t="shared" si="6"/>
        <v>11</v>
      </c>
    </row>
    <row r="77" spans="1:16" x14ac:dyDescent="0.25">
      <c r="A77" t="s">
        <v>256</v>
      </c>
      <c r="B77" t="s">
        <v>31</v>
      </c>
      <c r="C77" t="s">
        <v>32</v>
      </c>
      <c r="D77" s="6">
        <v>1203</v>
      </c>
      <c r="E77" t="s">
        <v>142</v>
      </c>
      <c r="F77" t="s">
        <v>113</v>
      </c>
      <c r="G77" t="s">
        <v>120</v>
      </c>
      <c r="H77" t="s">
        <v>177</v>
      </c>
      <c r="I77" s="6">
        <v>49</v>
      </c>
      <c r="J77" s="6">
        <v>118</v>
      </c>
      <c r="K77" s="6">
        <v>14</v>
      </c>
      <c r="L77" s="6">
        <v>109</v>
      </c>
      <c r="M77" s="6">
        <v>21</v>
      </c>
      <c r="N77" s="6" t="str">
        <f t="shared" si="5"/>
        <v>Percentil 5</v>
      </c>
      <c r="O77" s="6">
        <f t="shared" si="6"/>
        <v>11</v>
      </c>
    </row>
    <row r="78" spans="1:16" x14ac:dyDescent="0.25">
      <c r="A78" t="s">
        <v>256</v>
      </c>
      <c r="B78" t="s">
        <v>47</v>
      </c>
      <c r="C78" t="s">
        <v>48</v>
      </c>
      <c r="D78" s="6">
        <v>1720</v>
      </c>
      <c r="E78" t="s">
        <v>250</v>
      </c>
      <c r="F78" t="s">
        <v>62</v>
      </c>
      <c r="G78" t="s">
        <v>120</v>
      </c>
      <c r="H78" t="s">
        <v>177</v>
      </c>
      <c r="I78" s="6">
        <v>43</v>
      </c>
      <c r="J78" s="6">
        <v>96</v>
      </c>
      <c r="K78" s="6">
        <v>17</v>
      </c>
      <c r="L78" s="6">
        <v>109</v>
      </c>
      <c r="M78" s="6">
        <v>26</v>
      </c>
      <c r="N78" s="6" t="str">
        <f t="shared" si="5"/>
        <v>Percentil 5</v>
      </c>
      <c r="O78" s="6">
        <f t="shared" si="6"/>
        <v>11</v>
      </c>
    </row>
    <row r="79" spans="1:16" x14ac:dyDescent="0.25">
      <c r="A79" s="10" t="s">
        <v>256</v>
      </c>
      <c r="B79" s="10" t="s">
        <v>155</v>
      </c>
      <c r="C79" s="10" t="s">
        <v>156</v>
      </c>
      <c r="D79" s="11">
        <v>1111</v>
      </c>
      <c r="E79" s="10" t="s">
        <v>157</v>
      </c>
      <c r="F79" s="10" t="s">
        <v>19</v>
      </c>
      <c r="G79" s="10" t="s">
        <v>120</v>
      </c>
      <c r="H79" s="10" t="s">
        <v>177</v>
      </c>
      <c r="I79" s="11">
        <v>42</v>
      </c>
      <c r="J79" s="11">
        <v>108</v>
      </c>
      <c r="K79" s="11">
        <v>18</v>
      </c>
      <c r="L79" s="11">
        <v>109</v>
      </c>
      <c r="M79" s="11">
        <v>27</v>
      </c>
      <c r="N79" s="11" t="str">
        <f t="shared" si="5"/>
        <v>Percentil 5</v>
      </c>
      <c r="O79" s="11">
        <f t="shared" si="6"/>
        <v>11</v>
      </c>
    </row>
    <row r="80" spans="1:16" x14ac:dyDescent="0.25">
      <c r="A80" t="s">
        <v>256</v>
      </c>
      <c r="B80" t="s">
        <v>11</v>
      </c>
      <c r="C80" t="s">
        <v>12</v>
      </c>
      <c r="D80" s="6">
        <v>3702</v>
      </c>
      <c r="E80" t="s">
        <v>202</v>
      </c>
      <c r="F80" t="s">
        <v>62</v>
      </c>
      <c r="G80" t="s">
        <v>20</v>
      </c>
      <c r="H80" t="s">
        <v>177</v>
      </c>
      <c r="I80" s="6">
        <v>53</v>
      </c>
      <c r="J80" s="6">
        <v>101</v>
      </c>
      <c r="K80" s="6">
        <v>16</v>
      </c>
      <c r="L80" s="6">
        <v>108</v>
      </c>
      <c r="M80" s="6">
        <v>21</v>
      </c>
      <c r="N80" s="6" t="str">
        <f t="shared" si="5"/>
        <v>Percentil 4</v>
      </c>
      <c r="O80" s="6">
        <f t="shared" si="6"/>
        <v>15</v>
      </c>
    </row>
    <row r="81" spans="1:15" x14ac:dyDescent="0.25">
      <c r="A81" t="s">
        <v>256</v>
      </c>
      <c r="B81" t="s">
        <v>117</v>
      </c>
      <c r="C81" t="s">
        <v>111</v>
      </c>
      <c r="D81" s="6">
        <v>1204</v>
      </c>
      <c r="E81" t="s">
        <v>248</v>
      </c>
      <c r="F81" t="s">
        <v>113</v>
      </c>
      <c r="G81" t="s">
        <v>120</v>
      </c>
      <c r="H81" t="s">
        <v>177</v>
      </c>
      <c r="I81" s="6">
        <v>136</v>
      </c>
      <c r="J81" s="6">
        <v>100</v>
      </c>
      <c r="K81" s="6">
        <v>16</v>
      </c>
      <c r="L81" s="6">
        <v>108</v>
      </c>
      <c r="M81" s="6">
        <v>20</v>
      </c>
      <c r="N81" s="6" t="str">
        <f t="shared" si="5"/>
        <v>Percentil 4</v>
      </c>
      <c r="O81" s="6">
        <f t="shared" si="6"/>
        <v>15</v>
      </c>
    </row>
    <row r="82" spans="1:15" x14ac:dyDescent="0.25">
      <c r="A82" t="s">
        <v>256</v>
      </c>
      <c r="B82" t="s">
        <v>265</v>
      </c>
      <c r="C82" t="s">
        <v>266</v>
      </c>
      <c r="D82" s="6">
        <v>1119</v>
      </c>
      <c r="E82" t="s">
        <v>267</v>
      </c>
      <c r="F82" t="s">
        <v>19</v>
      </c>
      <c r="G82" t="s">
        <v>120</v>
      </c>
      <c r="H82" t="s">
        <v>177</v>
      </c>
      <c r="I82" s="6">
        <v>29</v>
      </c>
      <c r="J82" s="6">
        <v>101</v>
      </c>
      <c r="K82" s="6">
        <v>17</v>
      </c>
      <c r="L82" s="6">
        <v>107</v>
      </c>
      <c r="M82" s="6">
        <v>23</v>
      </c>
      <c r="N82" s="6" t="str">
        <f t="shared" si="5"/>
        <v>Percentil 4</v>
      </c>
      <c r="O82" s="6">
        <f t="shared" si="6"/>
        <v>17</v>
      </c>
    </row>
    <row r="83" spans="1:15" x14ac:dyDescent="0.25">
      <c r="A83" t="s">
        <v>256</v>
      </c>
      <c r="B83" t="s">
        <v>11</v>
      </c>
      <c r="C83" t="s">
        <v>12</v>
      </c>
      <c r="D83" s="6">
        <v>3713</v>
      </c>
      <c r="E83" t="s">
        <v>217</v>
      </c>
      <c r="F83" t="s">
        <v>62</v>
      </c>
      <c r="G83" t="s">
        <v>15</v>
      </c>
      <c r="H83" t="s">
        <v>177</v>
      </c>
      <c r="I83" s="6">
        <v>140</v>
      </c>
      <c r="J83" s="6">
        <v>98</v>
      </c>
      <c r="K83" s="6">
        <v>15</v>
      </c>
      <c r="L83" s="6">
        <v>105</v>
      </c>
      <c r="M83" s="6">
        <v>24</v>
      </c>
      <c r="N83" s="6" t="str">
        <f t="shared" si="5"/>
        <v>Percentil 4</v>
      </c>
      <c r="O83" s="6">
        <f t="shared" si="6"/>
        <v>18</v>
      </c>
    </row>
    <row r="84" spans="1:15" x14ac:dyDescent="0.25">
      <c r="A84" t="s">
        <v>256</v>
      </c>
      <c r="B84" t="s">
        <v>236</v>
      </c>
      <c r="C84" t="s">
        <v>237</v>
      </c>
      <c r="D84" s="6">
        <v>1115</v>
      </c>
      <c r="E84" t="s">
        <v>238</v>
      </c>
      <c r="F84" t="s">
        <v>19</v>
      </c>
      <c r="G84" t="s">
        <v>120</v>
      </c>
      <c r="H84" t="s">
        <v>177</v>
      </c>
      <c r="I84" s="6">
        <v>1</v>
      </c>
      <c r="J84" s="6">
        <v>83</v>
      </c>
      <c r="K84" s="6">
        <v>0</v>
      </c>
      <c r="L84" s="6">
        <v>105</v>
      </c>
      <c r="M84" s="6">
        <v>0</v>
      </c>
      <c r="N84" s="6" t="str">
        <f t="shared" si="5"/>
        <v>Percentil 4</v>
      </c>
      <c r="O84" s="6">
        <f t="shared" si="6"/>
        <v>18</v>
      </c>
    </row>
    <row r="85" spans="1:15" x14ac:dyDescent="0.25">
      <c r="A85" t="s">
        <v>256</v>
      </c>
      <c r="B85" t="s">
        <v>11</v>
      </c>
      <c r="C85" t="s">
        <v>12</v>
      </c>
      <c r="D85" s="6">
        <v>9903</v>
      </c>
      <c r="E85" t="s">
        <v>163</v>
      </c>
      <c r="F85" t="s">
        <v>27</v>
      </c>
      <c r="G85" t="s">
        <v>20</v>
      </c>
      <c r="H85" t="s">
        <v>177</v>
      </c>
      <c r="I85" s="6">
        <v>81</v>
      </c>
      <c r="J85" s="6">
        <v>99</v>
      </c>
      <c r="K85" s="6">
        <v>18</v>
      </c>
      <c r="L85" s="6">
        <v>104</v>
      </c>
      <c r="M85" s="6">
        <v>19</v>
      </c>
      <c r="N85" s="6" t="str">
        <f t="shared" si="5"/>
        <v>Percentil 4</v>
      </c>
      <c r="O85" s="6">
        <f t="shared" si="6"/>
        <v>20</v>
      </c>
    </row>
    <row r="86" spans="1:15" x14ac:dyDescent="0.25">
      <c r="A86" t="s">
        <v>256</v>
      </c>
      <c r="B86" t="s">
        <v>11</v>
      </c>
      <c r="C86" t="s">
        <v>12</v>
      </c>
      <c r="D86" s="6">
        <v>9904</v>
      </c>
      <c r="E86" t="s">
        <v>78</v>
      </c>
      <c r="F86" t="s">
        <v>62</v>
      </c>
      <c r="G86" t="s">
        <v>20</v>
      </c>
      <c r="H86" t="s">
        <v>177</v>
      </c>
      <c r="I86" s="6">
        <v>182</v>
      </c>
      <c r="J86" s="6">
        <v>97</v>
      </c>
      <c r="K86" s="6">
        <v>14</v>
      </c>
      <c r="L86" s="6">
        <v>104</v>
      </c>
      <c r="M86" s="6">
        <v>21</v>
      </c>
      <c r="N86" s="6" t="str">
        <f t="shared" si="5"/>
        <v>Percentil 4</v>
      </c>
      <c r="O86" s="6">
        <f t="shared" si="6"/>
        <v>20</v>
      </c>
    </row>
    <row r="87" spans="1:15" x14ac:dyDescent="0.25">
      <c r="A87" t="s">
        <v>256</v>
      </c>
      <c r="B87" t="s">
        <v>11</v>
      </c>
      <c r="C87" t="s">
        <v>12</v>
      </c>
      <c r="D87" s="6">
        <v>2728</v>
      </c>
      <c r="E87" t="s">
        <v>80</v>
      </c>
      <c r="F87" t="s">
        <v>62</v>
      </c>
      <c r="G87" t="s">
        <v>15</v>
      </c>
      <c r="H87" t="s">
        <v>177</v>
      </c>
      <c r="I87" s="6">
        <v>130</v>
      </c>
      <c r="J87" s="6">
        <v>99</v>
      </c>
      <c r="K87" s="6">
        <v>15</v>
      </c>
      <c r="L87" s="6">
        <v>104</v>
      </c>
      <c r="M87" s="6">
        <v>20</v>
      </c>
      <c r="N87" s="6" t="str">
        <f t="shared" si="5"/>
        <v>Percentil 4</v>
      </c>
      <c r="O87" s="6">
        <f t="shared" si="6"/>
        <v>20</v>
      </c>
    </row>
    <row r="88" spans="1:15" x14ac:dyDescent="0.25">
      <c r="A88" t="s">
        <v>256</v>
      </c>
      <c r="B88" t="s">
        <v>155</v>
      </c>
      <c r="C88" t="s">
        <v>156</v>
      </c>
      <c r="D88" s="6">
        <v>2737</v>
      </c>
      <c r="E88" t="s">
        <v>213</v>
      </c>
      <c r="F88" t="s">
        <v>62</v>
      </c>
      <c r="G88" t="s">
        <v>15</v>
      </c>
      <c r="H88" t="s">
        <v>177</v>
      </c>
      <c r="I88" s="6">
        <v>51</v>
      </c>
      <c r="J88" s="6">
        <v>95</v>
      </c>
      <c r="K88" s="6">
        <v>15</v>
      </c>
      <c r="L88" s="6">
        <v>104</v>
      </c>
      <c r="M88" s="6">
        <v>22</v>
      </c>
      <c r="N88" s="6" t="str">
        <f t="shared" si="5"/>
        <v>Percentil 4</v>
      </c>
      <c r="O88" s="6">
        <f t="shared" si="6"/>
        <v>20</v>
      </c>
    </row>
    <row r="89" spans="1:15" x14ac:dyDescent="0.25">
      <c r="A89" t="s">
        <v>256</v>
      </c>
      <c r="B89" t="s">
        <v>16</v>
      </c>
      <c r="C89" t="s">
        <v>17</v>
      </c>
      <c r="D89" s="6">
        <v>3705</v>
      </c>
      <c r="E89" t="s">
        <v>88</v>
      </c>
      <c r="F89" t="s">
        <v>62</v>
      </c>
      <c r="G89" t="s">
        <v>15</v>
      </c>
      <c r="H89" t="s">
        <v>177</v>
      </c>
      <c r="I89" s="6">
        <v>165</v>
      </c>
      <c r="J89" s="6">
        <v>97</v>
      </c>
      <c r="K89" s="6">
        <v>17</v>
      </c>
      <c r="L89" s="6">
        <v>104</v>
      </c>
      <c r="M89" s="6">
        <v>21</v>
      </c>
      <c r="N89" s="6" t="str">
        <f t="shared" si="5"/>
        <v>Percentil 4</v>
      </c>
      <c r="O89" s="6">
        <f t="shared" si="6"/>
        <v>20</v>
      </c>
    </row>
    <row r="90" spans="1:15" x14ac:dyDescent="0.25">
      <c r="A90" t="s">
        <v>256</v>
      </c>
      <c r="B90" t="s">
        <v>131</v>
      </c>
      <c r="C90" t="s">
        <v>29</v>
      </c>
      <c r="D90" s="6">
        <v>1207</v>
      </c>
      <c r="E90" t="s">
        <v>141</v>
      </c>
      <c r="F90" t="s">
        <v>113</v>
      </c>
      <c r="G90" t="s">
        <v>120</v>
      </c>
      <c r="H90" t="s">
        <v>177</v>
      </c>
      <c r="I90" s="6">
        <v>140</v>
      </c>
      <c r="J90" s="6">
        <v>94</v>
      </c>
      <c r="K90" s="6">
        <v>14</v>
      </c>
      <c r="L90" s="6">
        <v>104</v>
      </c>
      <c r="M90" s="6">
        <v>19</v>
      </c>
      <c r="N90" s="6" t="str">
        <f t="shared" si="5"/>
        <v>Percentil 4</v>
      </c>
      <c r="O90" s="6">
        <f t="shared" si="6"/>
        <v>20</v>
      </c>
    </row>
    <row r="91" spans="1:15" x14ac:dyDescent="0.25">
      <c r="A91" t="s">
        <v>256</v>
      </c>
      <c r="B91" t="s">
        <v>11</v>
      </c>
      <c r="C91" t="s">
        <v>12</v>
      </c>
      <c r="D91" s="6">
        <v>2102</v>
      </c>
      <c r="E91" t="s">
        <v>149</v>
      </c>
      <c r="F91" t="s">
        <v>19</v>
      </c>
      <c r="G91" t="s">
        <v>120</v>
      </c>
      <c r="H91" t="s">
        <v>177</v>
      </c>
      <c r="I91" s="6">
        <v>267</v>
      </c>
      <c r="J91" s="6">
        <v>95</v>
      </c>
      <c r="K91" s="6">
        <v>15</v>
      </c>
      <c r="L91" s="6">
        <v>104</v>
      </c>
      <c r="M91" s="6">
        <v>23</v>
      </c>
      <c r="N91" s="6" t="str">
        <f t="shared" si="5"/>
        <v>Percentil 4</v>
      </c>
      <c r="O91" s="6">
        <f t="shared" si="6"/>
        <v>20</v>
      </c>
    </row>
    <row r="92" spans="1:15" x14ac:dyDescent="0.25">
      <c r="A92" t="s">
        <v>256</v>
      </c>
      <c r="B92" t="s">
        <v>24</v>
      </c>
      <c r="C92" t="s">
        <v>25</v>
      </c>
      <c r="D92" s="6">
        <v>2747</v>
      </c>
      <c r="E92" t="s">
        <v>205</v>
      </c>
      <c r="F92" t="s">
        <v>62</v>
      </c>
      <c r="G92" t="s">
        <v>15</v>
      </c>
      <c r="H92" t="s">
        <v>177</v>
      </c>
      <c r="I92" s="6">
        <v>31</v>
      </c>
      <c r="J92" s="6">
        <v>98</v>
      </c>
      <c r="K92" s="6">
        <v>16</v>
      </c>
      <c r="L92" s="6">
        <v>103</v>
      </c>
      <c r="M92" s="6">
        <v>29</v>
      </c>
      <c r="N92" s="6" t="str">
        <f t="shared" si="5"/>
        <v>Percentil 3</v>
      </c>
      <c r="O92" s="6">
        <f t="shared" si="6"/>
        <v>27</v>
      </c>
    </row>
    <row r="93" spans="1:15" x14ac:dyDescent="0.25">
      <c r="A93" t="s">
        <v>256</v>
      </c>
      <c r="B93" t="s">
        <v>117</v>
      </c>
      <c r="C93" t="s">
        <v>111</v>
      </c>
      <c r="D93" s="6">
        <v>1823</v>
      </c>
      <c r="E93" t="s">
        <v>121</v>
      </c>
      <c r="F93" t="s">
        <v>27</v>
      </c>
      <c r="G93" t="s">
        <v>120</v>
      </c>
      <c r="H93" t="s">
        <v>177</v>
      </c>
      <c r="I93" s="6">
        <v>140</v>
      </c>
      <c r="J93" s="6">
        <v>94</v>
      </c>
      <c r="K93" s="6">
        <v>15</v>
      </c>
      <c r="L93" s="6">
        <v>103</v>
      </c>
      <c r="M93" s="6">
        <v>24</v>
      </c>
      <c r="N93" s="6" t="str">
        <f t="shared" si="5"/>
        <v>Percentil 3</v>
      </c>
      <c r="O93" s="6">
        <f t="shared" si="6"/>
        <v>27</v>
      </c>
    </row>
    <row r="94" spans="1:15" x14ac:dyDescent="0.25">
      <c r="A94" t="s">
        <v>256</v>
      </c>
      <c r="B94" t="s">
        <v>122</v>
      </c>
      <c r="C94" t="s">
        <v>123</v>
      </c>
      <c r="D94" s="6">
        <v>1112</v>
      </c>
      <c r="E94" t="s">
        <v>128</v>
      </c>
      <c r="F94" t="s">
        <v>19</v>
      </c>
      <c r="G94" t="s">
        <v>120</v>
      </c>
      <c r="H94" t="s">
        <v>177</v>
      </c>
      <c r="I94" s="6">
        <v>360</v>
      </c>
      <c r="J94" s="6">
        <v>94</v>
      </c>
      <c r="K94" s="6">
        <v>16</v>
      </c>
      <c r="L94" s="6">
        <v>103</v>
      </c>
      <c r="M94" s="6">
        <v>19</v>
      </c>
      <c r="N94" s="6" t="str">
        <f t="shared" si="5"/>
        <v>Percentil 3</v>
      </c>
      <c r="O94" s="6">
        <f t="shared" si="6"/>
        <v>27</v>
      </c>
    </row>
    <row r="95" spans="1:15" x14ac:dyDescent="0.25">
      <c r="A95" t="s">
        <v>256</v>
      </c>
      <c r="B95" t="s">
        <v>44</v>
      </c>
      <c r="C95" t="s">
        <v>45</v>
      </c>
      <c r="D95" s="6">
        <v>1217</v>
      </c>
      <c r="E95" t="s">
        <v>135</v>
      </c>
      <c r="F95" t="s">
        <v>113</v>
      </c>
      <c r="G95" t="s">
        <v>120</v>
      </c>
      <c r="H95" t="s">
        <v>177</v>
      </c>
      <c r="I95" s="6">
        <v>31</v>
      </c>
      <c r="J95" s="6">
        <v>92</v>
      </c>
      <c r="K95" s="6">
        <v>12</v>
      </c>
      <c r="L95" s="6">
        <v>103</v>
      </c>
      <c r="M95" s="6">
        <v>17</v>
      </c>
      <c r="N95" s="6" t="str">
        <f t="shared" si="5"/>
        <v>Percentil 3</v>
      </c>
      <c r="O95" s="6">
        <f t="shared" si="6"/>
        <v>27</v>
      </c>
    </row>
    <row r="96" spans="1:15" x14ac:dyDescent="0.25">
      <c r="A96" t="s">
        <v>256</v>
      </c>
      <c r="B96" t="s">
        <v>16</v>
      </c>
      <c r="C96" t="s">
        <v>17</v>
      </c>
      <c r="D96" s="6">
        <v>3103</v>
      </c>
      <c r="E96" t="s">
        <v>18</v>
      </c>
      <c r="F96" t="s">
        <v>19</v>
      </c>
      <c r="G96" t="s">
        <v>20</v>
      </c>
      <c r="H96" t="s">
        <v>177</v>
      </c>
      <c r="I96" s="6">
        <v>32</v>
      </c>
      <c r="J96" s="6">
        <v>92</v>
      </c>
      <c r="K96" s="6">
        <v>13</v>
      </c>
      <c r="L96" s="6">
        <v>102</v>
      </c>
      <c r="M96" s="6">
        <v>22</v>
      </c>
      <c r="N96" s="6" t="str">
        <f t="shared" si="5"/>
        <v>Percentil 3</v>
      </c>
      <c r="O96" s="6">
        <f t="shared" si="6"/>
        <v>31</v>
      </c>
    </row>
    <row r="97" spans="1:15" x14ac:dyDescent="0.25">
      <c r="A97" t="s">
        <v>256</v>
      </c>
      <c r="B97" t="s">
        <v>16</v>
      </c>
      <c r="C97" t="s">
        <v>17</v>
      </c>
      <c r="D97" s="6">
        <v>2825</v>
      </c>
      <c r="E97" t="s">
        <v>198</v>
      </c>
      <c r="F97" t="s">
        <v>27</v>
      </c>
      <c r="G97" t="s">
        <v>15</v>
      </c>
      <c r="H97" t="s">
        <v>177</v>
      </c>
      <c r="I97" s="6">
        <v>48</v>
      </c>
      <c r="J97" s="6">
        <v>92</v>
      </c>
      <c r="K97" s="6">
        <v>12</v>
      </c>
      <c r="L97" s="6">
        <v>102</v>
      </c>
      <c r="M97" s="6">
        <v>19</v>
      </c>
      <c r="N97" s="6" t="str">
        <f t="shared" si="5"/>
        <v>Percentil 3</v>
      </c>
      <c r="O97" s="6">
        <f t="shared" si="6"/>
        <v>31</v>
      </c>
    </row>
    <row r="98" spans="1:15" x14ac:dyDescent="0.25">
      <c r="A98" t="s">
        <v>256</v>
      </c>
      <c r="B98" t="s">
        <v>262</v>
      </c>
      <c r="C98" t="s">
        <v>263</v>
      </c>
      <c r="D98" s="6">
        <v>1113</v>
      </c>
      <c r="E98" t="s">
        <v>264</v>
      </c>
      <c r="F98" t="s">
        <v>19</v>
      </c>
      <c r="G98" t="s">
        <v>120</v>
      </c>
      <c r="H98" t="s">
        <v>177</v>
      </c>
      <c r="I98" s="6">
        <v>59</v>
      </c>
      <c r="J98" s="6">
        <v>93</v>
      </c>
      <c r="K98" s="6">
        <v>15</v>
      </c>
      <c r="L98" s="6">
        <v>102</v>
      </c>
      <c r="M98" s="6">
        <v>21</v>
      </c>
      <c r="N98" s="6" t="str">
        <f t="shared" ref="N98:N117" si="7">VLOOKUP(L98,$O$119:$P$123,2,1)</f>
        <v>Percentil 3</v>
      </c>
      <c r="O98" s="6">
        <f t="shared" ref="O98:O117" si="8">_xlfn.RANK.EQ(L98,$L$66:$L$117,0)</f>
        <v>31</v>
      </c>
    </row>
    <row r="99" spans="1:15" x14ac:dyDescent="0.25">
      <c r="A99" t="s">
        <v>256</v>
      </c>
      <c r="B99" t="s">
        <v>35</v>
      </c>
      <c r="C99" t="s">
        <v>36</v>
      </c>
      <c r="D99" s="6">
        <v>1202</v>
      </c>
      <c r="E99" t="s">
        <v>176</v>
      </c>
      <c r="F99" t="s">
        <v>113</v>
      </c>
      <c r="G99" t="s">
        <v>120</v>
      </c>
      <c r="H99" t="s">
        <v>177</v>
      </c>
      <c r="I99" s="6">
        <v>21</v>
      </c>
      <c r="J99" s="6">
        <v>91</v>
      </c>
      <c r="K99" s="6">
        <v>13</v>
      </c>
      <c r="L99" s="6">
        <v>102</v>
      </c>
      <c r="M99" s="6">
        <v>18</v>
      </c>
      <c r="N99" s="6" t="str">
        <f t="shared" si="7"/>
        <v>Percentil 3</v>
      </c>
      <c r="O99" s="6">
        <f t="shared" si="8"/>
        <v>31</v>
      </c>
    </row>
    <row r="100" spans="1:15" x14ac:dyDescent="0.25">
      <c r="A100" t="s">
        <v>256</v>
      </c>
      <c r="B100" t="s">
        <v>84</v>
      </c>
      <c r="C100" t="s">
        <v>85</v>
      </c>
      <c r="D100" s="6">
        <v>1106</v>
      </c>
      <c r="E100" t="s">
        <v>150</v>
      </c>
      <c r="F100" t="s">
        <v>19</v>
      </c>
      <c r="G100" t="s">
        <v>120</v>
      </c>
      <c r="H100" t="s">
        <v>177</v>
      </c>
      <c r="I100" s="6">
        <v>195</v>
      </c>
      <c r="J100" s="6">
        <v>93</v>
      </c>
      <c r="K100" s="6">
        <v>15</v>
      </c>
      <c r="L100" s="6">
        <v>102</v>
      </c>
      <c r="M100" s="6">
        <v>20</v>
      </c>
      <c r="N100" s="6" t="str">
        <f t="shared" si="7"/>
        <v>Percentil 3</v>
      </c>
      <c r="O100" s="6">
        <f t="shared" si="8"/>
        <v>31</v>
      </c>
    </row>
    <row r="101" spans="1:15" x14ac:dyDescent="0.25">
      <c r="A101" t="s">
        <v>256</v>
      </c>
      <c r="B101" t="s">
        <v>47</v>
      </c>
      <c r="C101" t="s">
        <v>48</v>
      </c>
      <c r="D101" s="6">
        <v>3817</v>
      </c>
      <c r="E101" t="s">
        <v>49</v>
      </c>
      <c r="F101" t="s">
        <v>27</v>
      </c>
      <c r="G101" t="s">
        <v>15</v>
      </c>
      <c r="H101" t="s">
        <v>177</v>
      </c>
      <c r="I101" s="6">
        <v>64</v>
      </c>
      <c r="J101" s="6">
        <v>91</v>
      </c>
      <c r="K101" s="6">
        <v>16</v>
      </c>
      <c r="L101" s="6">
        <v>101</v>
      </c>
      <c r="M101" s="6">
        <v>19</v>
      </c>
      <c r="N101" s="6" t="str">
        <f t="shared" si="7"/>
        <v>Percentil 2</v>
      </c>
      <c r="O101" s="6">
        <f t="shared" si="8"/>
        <v>36</v>
      </c>
    </row>
    <row r="102" spans="1:15" x14ac:dyDescent="0.25">
      <c r="A102" t="s">
        <v>256</v>
      </c>
      <c r="B102" t="s">
        <v>11</v>
      </c>
      <c r="C102" t="s">
        <v>12</v>
      </c>
      <c r="D102" s="6">
        <v>4726</v>
      </c>
      <c r="E102" t="s">
        <v>168</v>
      </c>
      <c r="F102" t="s">
        <v>62</v>
      </c>
      <c r="G102" t="s">
        <v>42</v>
      </c>
      <c r="H102" t="s">
        <v>177</v>
      </c>
      <c r="I102" s="6">
        <v>68</v>
      </c>
      <c r="J102" s="6">
        <v>97</v>
      </c>
      <c r="K102" s="6">
        <v>17</v>
      </c>
      <c r="L102" s="6">
        <v>101</v>
      </c>
      <c r="M102" s="6">
        <v>21</v>
      </c>
      <c r="N102" s="6" t="str">
        <f t="shared" si="7"/>
        <v>Percentil 2</v>
      </c>
      <c r="O102" s="6">
        <f t="shared" si="8"/>
        <v>36</v>
      </c>
    </row>
    <row r="103" spans="1:15" x14ac:dyDescent="0.25">
      <c r="A103" t="s">
        <v>256</v>
      </c>
      <c r="B103" t="s">
        <v>117</v>
      </c>
      <c r="C103" t="s">
        <v>111</v>
      </c>
      <c r="D103" s="6">
        <v>1705</v>
      </c>
      <c r="E103" t="s">
        <v>269</v>
      </c>
      <c r="F103" t="s">
        <v>62</v>
      </c>
      <c r="G103" t="s">
        <v>120</v>
      </c>
      <c r="H103" t="s">
        <v>177</v>
      </c>
      <c r="I103" s="6">
        <v>25</v>
      </c>
      <c r="J103" s="6">
        <v>103</v>
      </c>
      <c r="K103" s="6">
        <v>12</v>
      </c>
      <c r="L103" s="6">
        <v>101</v>
      </c>
      <c r="M103" s="6">
        <v>15</v>
      </c>
      <c r="N103" s="6" t="str">
        <f t="shared" si="7"/>
        <v>Percentil 2</v>
      </c>
      <c r="O103" s="6">
        <f t="shared" si="8"/>
        <v>36</v>
      </c>
    </row>
    <row r="104" spans="1:15" x14ac:dyDescent="0.25">
      <c r="A104" t="s">
        <v>256</v>
      </c>
      <c r="B104" t="s">
        <v>24</v>
      </c>
      <c r="C104" t="s">
        <v>25</v>
      </c>
      <c r="D104" s="6">
        <v>2833</v>
      </c>
      <c r="E104" t="s">
        <v>56</v>
      </c>
      <c r="F104" t="s">
        <v>27</v>
      </c>
      <c r="G104" t="s">
        <v>15</v>
      </c>
      <c r="H104" t="s">
        <v>177</v>
      </c>
      <c r="I104" s="6">
        <v>80</v>
      </c>
      <c r="J104" s="6">
        <v>94</v>
      </c>
      <c r="K104" s="6">
        <v>12</v>
      </c>
      <c r="L104" s="6">
        <v>100</v>
      </c>
      <c r="M104" s="6">
        <v>19</v>
      </c>
      <c r="N104" s="6" t="str">
        <f t="shared" si="7"/>
        <v>Percentil 2</v>
      </c>
      <c r="O104" s="6">
        <f t="shared" si="8"/>
        <v>39</v>
      </c>
    </row>
    <row r="105" spans="1:15" x14ac:dyDescent="0.25">
      <c r="A105" t="s">
        <v>256</v>
      </c>
      <c r="B105" t="s">
        <v>24</v>
      </c>
      <c r="C105" t="s">
        <v>25</v>
      </c>
      <c r="D105" s="6">
        <v>3807</v>
      </c>
      <c r="E105" t="s">
        <v>199</v>
      </c>
      <c r="F105" t="s">
        <v>27</v>
      </c>
      <c r="G105" t="s">
        <v>20</v>
      </c>
      <c r="H105" t="s">
        <v>177</v>
      </c>
      <c r="I105" s="6">
        <v>50</v>
      </c>
      <c r="J105" s="6">
        <v>94</v>
      </c>
      <c r="K105" s="6">
        <v>17</v>
      </c>
      <c r="L105" s="6">
        <v>100</v>
      </c>
      <c r="M105" s="6">
        <v>24</v>
      </c>
      <c r="N105" s="6" t="str">
        <f t="shared" si="7"/>
        <v>Percentil 2</v>
      </c>
      <c r="O105" s="6">
        <f t="shared" si="8"/>
        <v>39</v>
      </c>
    </row>
    <row r="106" spans="1:15" x14ac:dyDescent="0.25">
      <c r="A106" t="s">
        <v>256</v>
      </c>
      <c r="B106" t="s">
        <v>16</v>
      </c>
      <c r="C106" t="s">
        <v>17</v>
      </c>
      <c r="D106" s="6">
        <v>3710</v>
      </c>
      <c r="E106" t="s">
        <v>76</v>
      </c>
      <c r="F106" t="s">
        <v>62</v>
      </c>
      <c r="G106" t="s">
        <v>20</v>
      </c>
      <c r="H106" t="s">
        <v>177</v>
      </c>
      <c r="I106" s="6">
        <v>347</v>
      </c>
      <c r="J106" s="6">
        <v>91</v>
      </c>
      <c r="K106" s="6">
        <v>15</v>
      </c>
      <c r="L106" s="6">
        <v>100</v>
      </c>
      <c r="M106" s="6">
        <v>20</v>
      </c>
      <c r="N106" s="6" t="str">
        <f t="shared" si="7"/>
        <v>Percentil 2</v>
      </c>
      <c r="O106" s="6">
        <f t="shared" si="8"/>
        <v>39</v>
      </c>
    </row>
    <row r="107" spans="1:15" x14ac:dyDescent="0.25">
      <c r="A107" t="s">
        <v>256</v>
      </c>
      <c r="B107" t="s">
        <v>11</v>
      </c>
      <c r="C107" t="s">
        <v>12</v>
      </c>
      <c r="D107" s="6">
        <v>9110</v>
      </c>
      <c r="E107" t="s">
        <v>116</v>
      </c>
      <c r="F107" t="s">
        <v>19</v>
      </c>
      <c r="G107" t="s">
        <v>20</v>
      </c>
      <c r="H107" t="s">
        <v>177</v>
      </c>
      <c r="I107" s="6">
        <v>6416</v>
      </c>
      <c r="J107" s="6">
        <v>93</v>
      </c>
      <c r="K107" s="6">
        <v>15</v>
      </c>
      <c r="L107" s="6">
        <v>100</v>
      </c>
      <c r="M107" s="6">
        <v>21</v>
      </c>
      <c r="N107" s="6" t="str">
        <f t="shared" si="7"/>
        <v>Percentil 2</v>
      </c>
      <c r="O107" s="6">
        <f t="shared" si="8"/>
        <v>39</v>
      </c>
    </row>
    <row r="108" spans="1:15" x14ac:dyDescent="0.25">
      <c r="A108" t="s">
        <v>256</v>
      </c>
      <c r="B108" t="s">
        <v>35</v>
      </c>
      <c r="C108" t="s">
        <v>36</v>
      </c>
      <c r="D108" s="6">
        <v>3114</v>
      </c>
      <c r="E108" t="s">
        <v>67</v>
      </c>
      <c r="F108" t="s">
        <v>19</v>
      </c>
      <c r="G108" t="s">
        <v>20</v>
      </c>
      <c r="H108" t="s">
        <v>177</v>
      </c>
      <c r="I108" s="6">
        <v>17</v>
      </c>
      <c r="J108" s="6">
        <v>97</v>
      </c>
      <c r="K108" s="6">
        <v>21</v>
      </c>
      <c r="L108" s="6">
        <v>99</v>
      </c>
      <c r="M108" s="6">
        <v>26</v>
      </c>
      <c r="N108" s="6" t="str">
        <f t="shared" si="7"/>
        <v>Percentil 1</v>
      </c>
      <c r="O108" s="6">
        <f t="shared" si="8"/>
        <v>43</v>
      </c>
    </row>
    <row r="109" spans="1:15" x14ac:dyDescent="0.25">
      <c r="A109" t="s">
        <v>256</v>
      </c>
      <c r="B109" t="s">
        <v>11</v>
      </c>
      <c r="C109" t="s">
        <v>12</v>
      </c>
      <c r="D109" s="6">
        <v>2702</v>
      </c>
      <c r="E109" t="s">
        <v>258</v>
      </c>
      <c r="F109" t="s">
        <v>62</v>
      </c>
      <c r="G109" t="s">
        <v>15</v>
      </c>
      <c r="H109" t="s">
        <v>177</v>
      </c>
      <c r="I109" s="6">
        <v>20</v>
      </c>
      <c r="J109" s="6">
        <v>103</v>
      </c>
      <c r="K109" s="6">
        <v>14</v>
      </c>
      <c r="L109" s="6">
        <v>99</v>
      </c>
      <c r="M109" s="6">
        <v>20</v>
      </c>
      <c r="N109" s="6" t="str">
        <f t="shared" si="7"/>
        <v>Percentil 1</v>
      </c>
      <c r="O109" s="6">
        <f t="shared" si="8"/>
        <v>43</v>
      </c>
    </row>
    <row r="110" spans="1:15" x14ac:dyDescent="0.25">
      <c r="A110" t="s">
        <v>256</v>
      </c>
      <c r="B110" t="s">
        <v>242</v>
      </c>
      <c r="C110" t="s">
        <v>243</v>
      </c>
      <c r="D110" s="6">
        <v>1213</v>
      </c>
      <c r="E110" t="s">
        <v>244</v>
      </c>
      <c r="F110" t="s">
        <v>113</v>
      </c>
      <c r="G110" t="s">
        <v>120</v>
      </c>
      <c r="H110" t="s">
        <v>177</v>
      </c>
      <c r="I110" s="6">
        <v>242</v>
      </c>
      <c r="J110" s="6">
        <v>88</v>
      </c>
      <c r="K110" s="6">
        <v>15</v>
      </c>
      <c r="L110" s="6">
        <v>98</v>
      </c>
      <c r="M110" s="6">
        <v>20</v>
      </c>
      <c r="N110" s="6" t="str">
        <f t="shared" si="7"/>
        <v>Percentil 1</v>
      </c>
      <c r="O110" s="6">
        <f t="shared" si="8"/>
        <v>45</v>
      </c>
    </row>
    <row r="111" spans="1:15" x14ac:dyDescent="0.25">
      <c r="A111" t="s">
        <v>256</v>
      </c>
      <c r="B111" t="s">
        <v>31</v>
      </c>
      <c r="C111" t="s">
        <v>32</v>
      </c>
      <c r="D111" s="6">
        <v>1805</v>
      </c>
      <c r="E111" t="s">
        <v>152</v>
      </c>
      <c r="F111" t="s">
        <v>27</v>
      </c>
      <c r="G111" t="s">
        <v>120</v>
      </c>
      <c r="H111" t="s">
        <v>177</v>
      </c>
      <c r="I111" s="6">
        <v>69</v>
      </c>
      <c r="J111" s="6">
        <v>99</v>
      </c>
      <c r="K111" s="6">
        <v>15</v>
      </c>
      <c r="L111" s="6">
        <v>98</v>
      </c>
      <c r="M111" s="6">
        <v>19</v>
      </c>
      <c r="N111" s="6" t="str">
        <f t="shared" si="7"/>
        <v>Percentil 1</v>
      </c>
      <c r="O111" s="6">
        <f t="shared" si="8"/>
        <v>45</v>
      </c>
    </row>
    <row r="112" spans="1:15" x14ac:dyDescent="0.25">
      <c r="A112" t="s">
        <v>256</v>
      </c>
      <c r="B112" t="s">
        <v>239</v>
      </c>
      <c r="C112" t="s">
        <v>99</v>
      </c>
      <c r="D112" s="6">
        <v>1218</v>
      </c>
      <c r="E112" t="s">
        <v>240</v>
      </c>
      <c r="F112" t="s">
        <v>113</v>
      </c>
      <c r="G112" t="s">
        <v>120</v>
      </c>
      <c r="H112" t="s">
        <v>177</v>
      </c>
      <c r="I112" s="6">
        <v>121</v>
      </c>
      <c r="J112" s="6">
        <v>82</v>
      </c>
      <c r="K112" s="6">
        <v>13</v>
      </c>
      <c r="L112" s="6">
        <v>97</v>
      </c>
      <c r="M112" s="6">
        <v>19</v>
      </c>
      <c r="N112" s="6" t="str">
        <f t="shared" si="7"/>
        <v>Percentil 1</v>
      </c>
      <c r="O112" s="6">
        <f t="shared" si="8"/>
        <v>47</v>
      </c>
    </row>
    <row r="113" spans="1:16" x14ac:dyDescent="0.25">
      <c r="A113" t="s">
        <v>256</v>
      </c>
      <c r="B113" t="s">
        <v>145</v>
      </c>
      <c r="C113" t="s">
        <v>102</v>
      </c>
      <c r="D113" s="6">
        <v>1209</v>
      </c>
      <c r="E113" t="s">
        <v>146</v>
      </c>
      <c r="F113" t="s">
        <v>113</v>
      </c>
      <c r="G113" t="s">
        <v>120</v>
      </c>
      <c r="H113" t="s">
        <v>177</v>
      </c>
      <c r="I113" s="6">
        <v>60</v>
      </c>
      <c r="J113" s="6">
        <v>89</v>
      </c>
      <c r="K113" s="6">
        <v>15</v>
      </c>
      <c r="L113" s="6">
        <v>97</v>
      </c>
      <c r="M113" s="6">
        <v>24</v>
      </c>
      <c r="N113" s="6" t="str">
        <f t="shared" si="7"/>
        <v>Percentil 1</v>
      </c>
      <c r="O113" s="6">
        <f t="shared" si="8"/>
        <v>47</v>
      </c>
    </row>
    <row r="114" spans="1:16" x14ac:dyDescent="0.25">
      <c r="A114" t="s">
        <v>256</v>
      </c>
      <c r="B114" t="s">
        <v>73</v>
      </c>
      <c r="C114" t="s">
        <v>74</v>
      </c>
      <c r="D114" s="6">
        <v>9907</v>
      </c>
      <c r="E114" t="s">
        <v>216</v>
      </c>
      <c r="F114" t="s">
        <v>62</v>
      </c>
      <c r="G114" t="s">
        <v>15</v>
      </c>
      <c r="H114" t="s">
        <v>177</v>
      </c>
      <c r="I114" s="6">
        <v>25</v>
      </c>
      <c r="J114" s="6">
        <v>92</v>
      </c>
      <c r="K114" s="6">
        <v>15</v>
      </c>
      <c r="L114" s="6">
        <v>95</v>
      </c>
      <c r="M114" s="6">
        <v>22</v>
      </c>
      <c r="N114" s="6" t="str">
        <f t="shared" si="7"/>
        <v>Percentil 1</v>
      </c>
      <c r="O114" s="6">
        <f t="shared" si="8"/>
        <v>49</v>
      </c>
    </row>
    <row r="115" spans="1:16" x14ac:dyDescent="0.25">
      <c r="A115" t="s">
        <v>256</v>
      </c>
      <c r="B115" t="s">
        <v>110</v>
      </c>
      <c r="C115" t="s">
        <v>111</v>
      </c>
      <c r="D115" s="6">
        <v>2207</v>
      </c>
      <c r="E115" t="s">
        <v>112</v>
      </c>
      <c r="F115" t="s">
        <v>113</v>
      </c>
      <c r="G115" t="s">
        <v>15</v>
      </c>
      <c r="H115" t="s">
        <v>177</v>
      </c>
      <c r="I115" s="6">
        <v>11</v>
      </c>
      <c r="J115" s="6">
        <v>87</v>
      </c>
      <c r="K115" s="6">
        <v>9</v>
      </c>
      <c r="L115" s="6">
        <v>95</v>
      </c>
      <c r="M115" s="6">
        <v>21</v>
      </c>
      <c r="N115" s="6" t="str">
        <f t="shared" si="7"/>
        <v>Percentil 1</v>
      </c>
      <c r="O115" s="6">
        <f t="shared" si="8"/>
        <v>49</v>
      </c>
    </row>
    <row r="116" spans="1:16" x14ac:dyDescent="0.25">
      <c r="A116" t="s">
        <v>256</v>
      </c>
      <c r="B116" t="s">
        <v>35</v>
      </c>
      <c r="C116" t="s">
        <v>36</v>
      </c>
      <c r="D116" s="6">
        <v>4837</v>
      </c>
      <c r="E116" t="s">
        <v>257</v>
      </c>
      <c r="F116" t="s">
        <v>27</v>
      </c>
      <c r="G116" t="s">
        <v>15</v>
      </c>
      <c r="H116" t="s">
        <v>177</v>
      </c>
      <c r="I116" s="6">
        <v>99</v>
      </c>
      <c r="J116" s="6">
        <v>89</v>
      </c>
      <c r="K116" s="6">
        <v>15</v>
      </c>
      <c r="L116" s="6">
        <v>94</v>
      </c>
      <c r="M116" s="6">
        <v>18</v>
      </c>
      <c r="N116" s="6" t="str">
        <f t="shared" si="7"/>
        <v>Percentil 1</v>
      </c>
      <c r="O116" s="6">
        <f t="shared" si="8"/>
        <v>51</v>
      </c>
    </row>
    <row r="117" spans="1:16" x14ac:dyDescent="0.25">
      <c r="A117" t="s">
        <v>256</v>
      </c>
      <c r="B117" t="s">
        <v>35</v>
      </c>
      <c r="C117" t="s">
        <v>36</v>
      </c>
      <c r="D117" s="6">
        <v>9126</v>
      </c>
      <c r="E117" t="s">
        <v>39</v>
      </c>
      <c r="F117" t="s">
        <v>27</v>
      </c>
      <c r="G117" t="s">
        <v>20</v>
      </c>
      <c r="H117" t="s">
        <v>177</v>
      </c>
      <c r="I117" s="6">
        <v>58</v>
      </c>
      <c r="J117" s="6">
        <v>86</v>
      </c>
      <c r="K117" s="6">
        <v>15</v>
      </c>
      <c r="L117" s="6">
        <v>93</v>
      </c>
      <c r="M117" s="6">
        <v>20</v>
      </c>
      <c r="N117" s="6" t="str">
        <f t="shared" si="7"/>
        <v>Percentil 1</v>
      </c>
      <c r="O117" s="6">
        <f t="shared" si="8"/>
        <v>52</v>
      </c>
    </row>
    <row r="119" spans="1:16" hidden="1" x14ac:dyDescent="0.25">
      <c r="N119" s="6">
        <v>0</v>
      </c>
      <c r="O119" s="6">
        <f>_xlfn.PERCENTILE.INC($L$66:$L$117,N119)</f>
        <v>93</v>
      </c>
      <c r="P119" t="s">
        <v>286</v>
      </c>
    </row>
    <row r="120" spans="1:16" hidden="1" x14ac:dyDescent="0.25">
      <c r="N120" s="6">
        <v>0.2</v>
      </c>
      <c r="O120" s="6">
        <f t="shared" ref="O120:O124" si="9">_xlfn.PERCENTILE.INC($L$66:$L$117,N120)</f>
        <v>100</v>
      </c>
      <c r="P120" t="s">
        <v>287</v>
      </c>
    </row>
    <row r="121" spans="1:16" hidden="1" x14ac:dyDescent="0.25">
      <c r="N121" s="6">
        <v>0.4</v>
      </c>
      <c r="O121" s="6">
        <f t="shared" si="9"/>
        <v>102</v>
      </c>
      <c r="P121" t="s">
        <v>288</v>
      </c>
    </row>
    <row r="122" spans="1:16" hidden="1" x14ac:dyDescent="0.25">
      <c r="N122" s="6">
        <v>0.6</v>
      </c>
      <c r="O122" s="6">
        <f t="shared" si="9"/>
        <v>104</v>
      </c>
      <c r="P122" t="s">
        <v>289</v>
      </c>
    </row>
    <row r="123" spans="1:16" hidden="1" x14ac:dyDescent="0.25">
      <c r="N123" s="6">
        <v>0.8</v>
      </c>
      <c r="O123" s="6">
        <f t="shared" si="9"/>
        <v>109</v>
      </c>
      <c r="P123" t="s">
        <v>290</v>
      </c>
    </row>
    <row r="124" spans="1:16" hidden="1" x14ac:dyDescent="0.25">
      <c r="N124" s="6">
        <v>1</v>
      </c>
      <c r="O124" s="6">
        <f t="shared" si="9"/>
        <v>116</v>
      </c>
    </row>
    <row r="127" spans="1:16" x14ac:dyDescent="0.25">
      <c r="A127" s="13" t="s">
        <v>179</v>
      </c>
      <c r="B127" s="13"/>
      <c r="C127" s="13"/>
      <c r="D127" s="13"/>
      <c r="E127" s="13"/>
      <c r="F127" s="13"/>
      <c r="G127" s="13"/>
      <c r="H127" s="13"/>
      <c r="I127" s="13"/>
      <c r="J127" s="13"/>
      <c r="K127" s="13"/>
      <c r="L127" s="13"/>
      <c r="M127" s="13"/>
      <c r="N127" s="13"/>
      <c r="O127" s="14"/>
      <c r="P127" s="7"/>
    </row>
    <row r="128" spans="1:16" ht="60" x14ac:dyDescent="0.25">
      <c r="A128" s="9" t="s">
        <v>1</v>
      </c>
      <c r="B128" s="9" t="s">
        <v>2</v>
      </c>
      <c r="C128" s="9" t="s">
        <v>3</v>
      </c>
      <c r="D128" s="9" t="s">
        <v>4</v>
      </c>
      <c r="E128" s="9" t="s">
        <v>5</v>
      </c>
      <c r="F128" s="9" t="s">
        <v>6</v>
      </c>
      <c r="G128" s="9" t="s">
        <v>7</v>
      </c>
      <c r="H128" s="9" t="s">
        <v>8</v>
      </c>
      <c r="I128" s="9" t="s">
        <v>9</v>
      </c>
      <c r="J128" s="9" t="s">
        <v>281</v>
      </c>
      <c r="K128" s="9" t="s">
        <v>282</v>
      </c>
      <c r="L128" s="9" t="s">
        <v>178</v>
      </c>
      <c r="M128" s="9" t="s">
        <v>283</v>
      </c>
      <c r="N128" s="9" t="s">
        <v>284</v>
      </c>
      <c r="O128" s="9" t="s">
        <v>285</v>
      </c>
      <c r="P128" s="8"/>
    </row>
    <row r="129" spans="1:15" x14ac:dyDescent="0.25">
      <c r="A129" t="s">
        <v>256</v>
      </c>
      <c r="B129" t="s">
        <v>24</v>
      </c>
      <c r="C129" t="s">
        <v>25</v>
      </c>
      <c r="D129" s="6">
        <v>2708</v>
      </c>
      <c r="E129" t="s">
        <v>259</v>
      </c>
      <c r="F129" t="s">
        <v>62</v>
      </c>
      <c r="G129" t="s">
        <v>120</v>
      </c>
      <c r="H129" t="s">
        <v>179</v>
      </c>
      <c r="I129" s="6">
        <v>75</v>
      </c>
      <c r="J129" s="6">
        <v>113</v>
      </c>
      <c r="K129" s="6">
        <v>16</v>
      </c>
      <c r="L129" s="6">
        <v>124</v>
      </c>
      <c r="M129" s="6">
        <v>21</v>
      </c>
      <c r="N129" s="6" t="str">
        <f t="shared" ref="N129:N160" si="10">VLOOKUP(L129,$O$182:$P$186,2,1)</f>
        <v>Percentil 5</v>
      </c>
      <c r="O129" s="6">
        <f t="shared" ref="O129:O160" si="11">_xlfn.RANK.EQ(L129,$L$129:$L$180,0)</f>
        <v>1</v>
      </c>
    </row>
    <row r="130" spans="1:15" x14ac:dyDescent="0.25">
      <c r="A130" t="s">
        <v>256</v>
      </c>
      <c r="B130" t="s">
        <v>31</v>
      </c>
      <c r="C130" t="s">
        <v>32</v>
      </c>
      <c r="D130" s="6">
        <v>1203</v>
      </c>
      <c r="E130" t="s">
        <v>142</v>
      </c>
      <c r="F130" t="s">
        <v>113</v>
      </c>
      <c r="G130" t="s">
        <v>120</v>
      </c>
      <c r="H130" t="s">
        <v>179</v>
      </c>
      <c r="I130" s="6">
        <v>49</v>
      </c>
      <c r="J130" s="6">
        <v>118</v>
      </c>
      <c r="K130" s="6">
        <v>14</v>
      </c>
      <c r="L130" s="6">
        <v>122</v>
      </c>
      <c r="M130" s="6">
        <v>21</v>
      </c>
      <c r="N130" s="6" t="str">
        <f t="shared" si="10"/>
        <v>Percentil 5</v>
      </c>
      <c r="O130" s="6">
        <f t="shared" si="11"/>
        <v>2</v>
      </c>
    </row>
    <row r="131" spans="1:15" x14ac:dyDescent="0.25">
      <c r="A131" t="s">
        <v>256</v>
      </c>
      <c r="B131" t="s">
        <v>24</v>
      </c>
      <c r="C131" t="s">
        <v>25</v>
      </c>
      <c r="D131" s="6">
        <v>2815</v>
      </c>
      <c r="E131" t="s">
        <v>191</v>
      </c>
      <c r="F131" t="s">
        <v>27</v>
      </c>
      <c r="G131" t="s">
        <v>15</v>
      </c>
      <c r="H131" t="s">
        <v>179</v>
      </c>
      <c r="I131" s="6">
        <v>35</v>
      </c>
      <c r="J131" s="6">
        <v>110</v>
      </c>
      <c r="K131" s="6">
        <v>20</v>
      </c>
      <c r="L131" s="6">
        <v>120</v>
      </c>
      <c r="M131" s="6">
        <v>23</v>
      </c>
      <c r="N131" s="6" t="str">
        <f t="shared" si="10"/>
        <v>Percentil 5</v>
      </c>
      <c r="O131" s="6">
        <f t="shared" si="11"/>
        <v>3</v>
      </c>
    </row>
    <row r="132" spans="1:15" x14ac:dyDescent="0.25">
      <c r="A132" t="s">
        <v>256</v>
      </c>
      <c r="B132" t="s">
        <v>11</v>
      </c>
      <c r="C132" t="s">
        <v>12</v>
      </c>
      <c r="D132" s="6">
        <v>3808</v>
      </c>
      <c r="E132" t="s">
        <v>38</v>
      </c>
      <c r="F132" t="s">
        <v>27</v>
      </c>
      <c r="G132" t="s">
        <v>20</v>
      </c>
      <c r="H132" t="s">
        <v>179</v>
      </c>
      <c r="I132" s="6">
        <v>134</v>
      </c>
      <c r="J132" s="6">
        <v>113</v>
      </c>
      <c r="K132" s="6">
        <v>15</v>
      </c>
      <c r="L132" s="6">
        <v>116</v>
      </c>
      <c r="M132" s="6">
        <v>22</v>
      </c>
      <c r="N132" s="6" t="str">
        <f t="shared" si="10"/>
        <v>Percentil 5</v>
      </c>
      <c r="O132" s="6">
        <f t="shared" si="11"/>
        <v>4</v>
      </c>
    </row>
    <row r="133" spans="1:15" x14ac:dyDescent="0.25">
      <c r="A133" t="s">
        <v>256</v>
      </c>
      <c r="B133" t="s">
        <v>122</v>
      </c>
      <c r="C133" t="s">
        <v>123</v>
      </c>
      <c r="D133" s="6">
        <v>1825</v>
      </c>
      <c r="E133" t="s">
        <v>124</v>
      </c>
      <c r="F133" t="s">
        <v>27</v>
      </c>
      <c r="G133" t="s">
        <v>120</v>
      </c>
      <c r="H133" t="s">
        <v>179</v>
      </c>
      <c r="I133" s="6">
        <v>15</v>
      </c>
      <c r="J133" s="6">
        <v>107</v>
      </c>
      <c r="K133" s="6">
        <v>18</v>
      </c>
      <c r="L133" s="6">
        <v>116</v>
      </c>
      <c r="M133" s="6">
        <v>18</v>
      </c>
      <c r="N133" s="6" t="str">
        <f t="shared" si="10"/>
        <v>Percentil 5</v>
      </c>
      <c r="O133" s="6">
        <f t="shared" si="11"/>
        <v>4</v>
      </c>
    </row>
    <row r="134" spans="1:15" x14ac:dyDescent="0.25">
      <c r="A134" t="s">
        <v>256</v>
      </c>
      <c r="B134" t="s">
        <v>24</v>
      </c>
      <c r="C134" t="s">
        <v>25</v>
      </c>
      <c r="D134" s="6">
        <v>3204</v>
      </c>
      <c r="E134" t="s">
        <v>226</v>
      </c>
      <c r="F134" t="s">
        <v>113</v>
      </c>
      <c r="G134" t="s">
        <v>15</v>
      </c>
      <c r="H134" t="s">
        <v>179</v>
      </c>
      <c r="I134" s="6">
        <v>16</v>
      </c>
      <c r="J134" s="6">
        <v>107</v>
      </c>
      <c r="K134" s="6">
        <v>12</v>
      </c>
      <c r="L134" s="6">
        <v>115</v>
      </c>
      <c r="M134" s="6">
        <v>29</v>
      </c>
      <c r="N134" s="6" t="str">
        <f t="shared" si="10"/>
        <v>Percentil 5</v>
      </c>
      <c r="O134" s="6">
        <f t="shared" si="11"/>
        <v>6</v>
      </c>
    </row>
    <row r="135" spans="1:15" x14ac:dyDescent="0.25">
      <c r="A135" t="s">
        <v>256</v>
      </c>
      <c r="B135" t="s">
        <v>24</v>
      </c>
      <c r="C135" t="s">
        <v>25</v>
      </c>
      <c r="D135" s="6">
        <v>1201</v>
      </c>
      <c r="E135" t="s">
        <v>127</v>
      </c>
      <c r="F135" t="s">
        <v>113</v>
      </c>
      <c r="G135" t="s">
        <v>120</v>
      </c>
      <c r="H135" t="s">
        <v>179</v>
      </c>
      <c r="I135" s="6">
        <v>86</v>
      </c>
      <c r="J135" s="6">
        <v>113</v>
      </c>
      <c r="K135" s="6">
        <v>14</v>
      </c>
      <c r="L135" s="6">
        <v>114</v>
      </c>
      <c r="M135" s="6">
        <v>25</v>
      </c>
      <c r="N135" s="6" t="str">
        <f t="shared" si="10"/>
        <v>Percentil 5</v>
      </c>
      <c r="O135" s="6">
        <f t="shared" si="11"/>
        <v>7</v>
      </c>
    </row>
    <row r="136" spans="1:15" x14ac:dyDescent="0.25">
      <c r="A136" t="s">
        <v>256</v>
      </c>
      <c r="B136" t="s">
        <v>11</v>
      </c>
      <c r="C136" t="s">
        <v>12</v>
      </c>
      <c r="D136" s="6">
        <v>2702</v>
      </c>
      <c r="E136" t="s">
        <v>258</v>
      </c>
      <c r="F136" t="s">
        <v>62</v>
      </c>
      <c r="G136" t="s">
        <v>15</v>
      </c>
      <c r="H136" t="s">
        <v>179</v>
      </c>
      <c r="I136" s="6">
        <v>20</v>
      </c>
      <c r="J136" s="6">
        <v>103</v>
      </c>
      <c r="K136" s="6">
        <v>14</v>
      </c>
      <c r="L136" s="6">
        <v>112</v>
      </c>
      <c r="M136" s="6">
        <v>25</v>
      </c>
      <c r="N136" s="6" t="str">
        <f t="shared" si="10"/>
        <v>Percentil 5</v>
      </c>
      <c r="O136" s="6">
        <f t="shared" si="11"/>
        <v>8</v>
      </c>
    </row>
    <row r="137" spans="1:15" x14ac:dyDescent="0.25">
      <c r="A137" t="s">
        <v>256</v>
      </c>
      <c r="B137" t="s">
        <v>230</v>
      </c>
      <c r="C137" t="s">
        <v>25</v>
      </c>
      <c r="D137" s="6">
        <v>1219</v>
      </c>
      <c r="E137" t="s">
        <v>231</v>
      </c>
      <c r="F137" t="s">
        <v>113</v>
      </c>
      <c r="G137" t="s">
        <v>120</v>
      </c>
      <c r="H137" t="s">
        <v>179</v>
      </c>
      <c r="I137" s="6">
        <v>17</v>
      </c>
      <c r="J137" s="6">
        <v>114</v>
      </c>
      <c r="K137" s="6">
        <v>12</v>
      </c>
      <c r="L137" s="6">
        <v>112</v>
      </c>
      <c r="M137" s="6">
        <v>16</v>
      </c>
      <c r="N137" s="6" t="str">
        <f t="shared" si="10"/>
        <v>Percentil 5</v>
      </c>
      <c r="O137" s="6">
        <f t="shared" si="11"/>
        <v>8</v>
      </c>
    </row>
    <row r="138" spans="1:15" x14ac:dyDescent="0.25">
      <c r="A138" t="s">
        <v>256</v>
      </c>
      <c r="B138" t="s">
        <v>117</v>
      </c>
      <c r="C138" t="s">
        <v>111</v>
      </c>
      <c r="D138" s="6">
        <v>1705</v>
      </c>
      <c r="E138" t="s">
        <v>269</v>
      </c>
      <c r="F138" t="s">
        <v>62</v>
      </c>
      <c r="G138" t="s">
        <v>120</v>
      </c>
      <c r="H138" t="s">
        <v>179</v>
      </c>
      <c r="I138" s="6">
        <v>25</v>
      </c>
      <c r="J138" s="6">
        <v>103</v>
      </c>
      <c r="K138" s="6">
        <v>12</v>
      </c>
      <c r="L138" s="6">
        <v>111</v>
      </c>
      <c r="M138" s="6">
        <v>19</v>
      </c>
      <c r="N138" s="6" t="str">
        <f t="shared" si="10"/>
        <v>Percentil 5</v>
      </c>
      <c r="O138" s="6">
        <f t="shared" si="11"/>
        <v>10</v>
      </c>
    </row>
    <row r="139" spans="1:15" x14ac:dyDescent="0.25">
      <c r="A139" s="10" t="s">
        <v>256</v>
      </c>
      <c r="B139" s="10" t="s">
        <v>155</v>
      </c>
      <c r="C139" s="10" t="s">
        <v>156</v>
      </c>
      <c r="D139" s="11">
        <v>1111</v>
      </c>
      <c r="E139" s="10" t="s">
        <v>157</v>
      </c>
      <c r="F139" s="10" t="s">
        <v>19</v>
      </c>
      <c r="G139" s="10" t="s">
        <v>120</v>
      </c>
      <c r="H139" s="10" t="s">
        <v>179</v>
      </c>
      <c r="I139" s="11">
        <v>42</v>
      </c>
      <c r="J139" s="11">
        <v>108</v>
      </c>
      <c r="K139" s="11">
        <v>18</v>
      </c>
      <c r="L139" s="11">
        <v>111</v>
      </c>
      <c r="M139" s="11">
        <v>22</v>
      </c>
      <c r="N139" s="11" t="str">
        <f t="shared" si="10"/>
        <v>Percentil 5</v>
      </c>
      <c r="O139" s="11">
        <f t="shared" si="11"/>
        <v>10</v>
      </c>
    </row>
    <row r="140" spans="1:15" x14ac:dyDescent="0.25">
      <c r="A140" t="s">
        <v>256</v>
      </c>
      <c r="B140" t="s">
        <v>31</v>
      </c>
      <c r="C140" t="s">
        <v>32</v>
      </c>
      <c r="D140" s="6">
        <v>1805</v>
      </c>
      <c r="E140" t="s">
        <v>152</v>
      </c>
      <c r="F140" t="s">
        <v>27</v>
      </c>
      <c r="G140" t="s">
        <v>120</v>
      </c>
      <c r="H140" t="s">
        <v>179</v>
      </c>
      <c r="I140" s="6">
        <v>69</v>
      </c>
      <c r="J140" s="6">
        <v>99</v>
      </c>
      <c r="K140" s="6">
        <v>15</v>
      </c>
      <c r="L140" s="6">
        <v>108</v>
      </c>
      <c r="M140" s="6">
        <v>19</v>
      </c>
      <c r="N140" s="6" t="str">
        <f t="shared" si="10"/>
        <v>Percentil 4</v>
      </c>
      <c r="O140" s="6">
        <f t="shared" si="11"/>
        <v>12</v>
      </c>
    </row>
    <row r="141" spans="1:15" x14ac:dyDescent="0.25">
      <c r="A141" t="s">
        <v>256</v>
      </c>
      <c r="B141" t="s">
        <v>35</v>
      </c>
      <c r="C141" t="s">
        <v>36</v>
      </c>
      <c r="D141" s="6">
        <v>3114</v>
      </c>
      <c r="E141" t="s">
        <v>67</v>
      </c>
      <c r="F141" t="s">
        <v>19</v>
      </c>
      <c r="G141" t="s">
        <v>20</v>
      </c>
      <c r="H141" t="s">
        <v>179</v>
      </c>
      <c r="I141" s="6">
        <v>17</v>
      </c>
      <c r="J141" s="6">
        <v>97</v>
      </c>
      <c r="K141" s="6">
        <v>21</v>
      </c>
      <c r="L141" s="6">
        <v>107</v>
      </c>
      <c r="M141" s="6">
        <v>13</v>
      </c>
      <c r="N141" s="6" t="str">
        <f t="shared" si="10"/>
        <v>Percentil 4</v>
      </c>
      <c r="O141" s="6">
        <f t="shared" si="11"/>
        <v>13</v>
      </c>
    </row>
    <row r="142" spans="1:15" x14ac:dyDescent="0.25">
      <c r="A142" t="s">
        <v>256</v>
      </c>
      <c r="B142" t="s">
        <v>11</v>
      </c>
      <c r="C142" t="s">
        <v>12</v>
      </c>
      <c r="D142" s="6">
        <v>1117</v>
      </c>
      <c r="E142" t="s">
        <v>148</v>
      </c>
      <c r="F142" t="s">
        <v>19</v>
      </c>
      <c r="G142" t="s">
        <v>120</v>
      </c>
      <c r="H142" t="s">
        <v>179</v>
      </c>
      <c r="I142" s="6">
        <v>12</v>
      </c>
      <c r="J142" s="6">
        <v>109</v>
      </c>
      <c r="K142" s="6">
        <v>14</v>
      </c>
      <c r="L142" s="6">
        <v>107</v>
      </c>
      <c r="M142" s="6">
        <v>14</v>
      </c>
      <c r="N142" s="6" t="str">
        <f t="shared" si="10"/>
        <v>Percentil 4</v>
      </c>
      <c r="O142" s="6">
        <f t="shared" si="11"/>
        <v>13</v>
      </c>
    </row>
    <row r="143" spans="1:15" x14ac:dyDescent="0.25">
      <c r="A143" t="s">
        <v>256</v>
      </c>
      <c r="B143" t="s">
        <v>11</v>
      </c>
      <c r="C143" t="s">
        <v>12</v>
      </c>
      <c r="D143" s="6">
        <v>9903</v>
      </c>
      <c r="E143" t="s">
        <v>163</v>
      </c>
      <c r="F143" t="s">
        <v>27</v>
      </c>
      <c r="G143" t="s">
        <v>20</v>
      </c>
      <c r="H143" t="s">
        <v>179</v>
      </c>
      <c r="I143" s="6">
        <v>81</v>
      </c>
      <c r="J143" s="6">
        <v>99</v>
      </c>
      <c r="K143" s="6">
        <v>18</v>
      </c>
      <c r="L143" s="6">
        <v>105</v>
      </c>
      <c r="M143" s="6">
        <v>20</v>
      </c>
      <c r="N143" s="6" t="str">
        <f t="shared" si="10"/>
        <v>Percentil 4</v>
      </c>
      <c r="O143" s="6">
        <f t="shared" si="11"/>
        <v>15</v>
      </c>
    </row>
    <row r="144" spans="1:15" x14ac:dyDescent="0.25">
      <c r="A144" t="s">
        <v>256</v>
      </c>
      <c r="B144" t="s">
        <v>11</v>
      </c>
      <c r="C144" t="s">
        <v>12</v>
      </c>
      <c r="D144" s="6">
        <v>3702</v>
      </c>
      <c r="E144" t="s">
        <v>202</v>
      </c>
      <c r="F144" t="s">
        <v>62</v>
      </c>
      <c r="G144" t="s">
        <v>20</v>
      </c>
      <c r="H144" t="s">
        <v>179</v>
      </c>
      <c r="I144" s="6">
        <v>53</v>
      </c>
      <c r="J144" s="6">
        <v>101</v>
      </c>
      <c r="K144" s="6">
        <v>16</v>
      </c>
      <c r="L144" s="6">
        <v>105</v>
      </c>
      <c r="M144" s="6">
        <v>22</v>
      </c>
      <c r="N144" s="6" t="str">
        <f t="shared" si="10"/>
        <v>Percentil 4</v>
      </c>
      <c r="O144" s="6">
        <f t="shared" si="11"/>
        <v>15</v>
      </c>
    </row>
    <row r="145" spans="1:15" x14ac:dyDescent="0.25">
      <c r="A145" t="s">
        <v>256</v>
      </c>
      <c r="B145" t="s">
        <v>24</v>
      </c>
      <c r="C145" t="s">
        <v>25</v>
      </c>
      <c r="D145" s="6">
        <v>2209</v>
      </c>
      <c r="E145" t="s">
        <v>114</v>
      </c>
      <c r="F145" t="s">
        <v>113</v>
      </c>
      <c r="G145" t="s">
        <v>15</v>
      </c>
      <c r="H145" t="s">
        <v>179</v>
      </c>
      <c r="I145" s="6">
        <v>55</v>
      </c>
      <c r="J145" s="6">
        <v>106</v>
      </c>
      <c r="K145" s="6">
        <v>13</v>
      </c>
      <c r="L145" s="6">
        <v>104</v>
      </c>
      <c r="M145" s="6">
        <v>20</v>
      </c>
      <c r="N145" s="6" t="str">
        <f t="shared" si="10"/>
        <v>Percentil 4</v>
      </c>
      <c r="O145" s="6">
        <f t="shared" si="11"/>
        <v>17</v>
      </c>
    </row>
    <row r="146" spans="1:15" x14ac:dyDescent="0.25">
      <c r="A146" t="s">
        <v>256</v>
      </c>
      <c r="B146" t="s">
        <v>24</v>
      </c>
      <c r="C146" t="s">
        <v>25</v>
      </c>
      <c r="D146" s="6">
        <v>2747</v>
      </c>
      <c r="E146" t="s">
        <v>205</v>
      </c>
      <c r="F146" t="s">
        <v>62</v>
      </c>
      <c r="G146" t="s">
        <v>15</v>
      </c>
      <c r="H146" t="s">
        <v>179</v>
      </c>
      <c r="I146" s="6">
        <v>31</v>
      </c>
      <c r="J146" s="6">
        <v>98</v>
      </c>
      <c r="K146" s="6">
        <v>16</v>
      </c>
      <c r="L146" s="6">
        <v>103</v>
      </c>
      <c r="M146" s="6">
        <v>19</v>
      </c>
      <c r="N146" s="6" t="str">
        <f t="shared" si="10"/>
        <v>Percentil 4</v>
      </c>
      <c r="O146" s="6">
        <f t="shared" si="11"/>
        <v>18</v>
      </c>
    </row>
    <row r="147" spans="1:15" x14ac:dyDescent="0.25">
      <c r="A147" t="s">
        <v>256</v>
      </c>
      <c r="B147" t="s">
        <v>47</v>
      </c>
      <c r="C147" t="s">
        <v>48</v>
      </c>
      <c r="D147" s="6">
        <v>1206</v>
      </c>
      <c r="E147" t="s">
        <v>268</v>
      </c>
      <c r="F147" t="s">
        <v>113</v>
      </c>
      <c r="G147" t="s">
        <v>120</v>
      </c>
      <c r="H147" t="s">
        <v>179</v>
      </c>
      <c r="I147" s="6">
        <v>37</v>
      </c>
      <c r="J147" s="6">
        <v>110</v>
      </c>
      <c r="K147" s="6">
        <v>12</v>
      </c>
      <c r="L147" s="6">
        <v>103</v>
      </c>
      <c r="M147" s="6">
        <v>18</v>
      </c>
      <c r="N147" s="6" t="str">
        <f t="shared" si="10"/>
        <v>Percentil 4</v>
      </c>
      <c r="O147" s="6">
        <f t="shared" si="11"/>
        <v>18</v>
      </c>
    </row>
    <row r="148" spans="1:15" x14ac:dyDescent="0.25">
      <c r="A148" t="s">
        <v>256</v>
      </c>
      <c r="B148" t="s">
        <v>11</v>
      </c>
      <c r="C148" t="s">
        <v>12</v>
      </c>
      <c r="D148" s="6">
        <v>2728</v>
      </c>
      <c r="E148" t="s">
        <v>80</v>
      </c>
      <c r="F148" t="s">
        <v>62</v>
      </c>
      <c r="G148" t="s">
        <v>15</v>
      </c>
      <c r="H148" t="s">
        <v>179</v>
      </c>
      <c r="I148" s="6">
        <v>130</v>
      </c>
      <c r="J148" s="6">
        <v>99</v>
      </c>
      <c r="K148" s="6">
        <v>15</v>
      </c>
      <c r="L148" s="6">
        <v>101</v>
      </c>
      <c r="M148" s="6">
        <v>19</v>
      </c>
      <c r="N148" s="6" t="str">
        <f t="shared" si="10"/>
        <v>Percentil 4</v>
      </c>
      <c r="O148" s="6">
        <f t="shared" si="11"/>
        <v>20</v>
      </c>
    </row>
    <row r="149" spans="1:15" x14ac:dyDescent="0.25">
      <c r="A149" t="s">
        <v>256</v>
      </c>
      <c r="B149" t="s">
        <v>73</v>
      </c>
      <c r="C149" t="s">
        <v>74</v>
      </c>
      <c r="D149" s="6">
        <v>9907</v>
      </c>
      <c r="E149" t="s">
        <v>216</v>
      </c>
      <c r="F149" t="s">
        <v>62</v>
      </c>
      <c r="G149" t="s">
        <v>15</v>
      </c>
      <c r="H149" t="s">
        <v>179</v>
      </c>
      <c r="I149" s="6">
        <v>25</v>
      </c>
      <c r="J149" s="6">
        <v>92</v>
      </c>
      <c r="K149" s="6">
        <v>15</v>
      </c>
      <c r="L149" s="6">
        <v>101</v>
      </c>
      <c r="M149" s="6">
        <v>21</v>
      </c>
      <c r="N149" s="6" t="str">
        <f t="shared" si="10"/>
        <v>Percentil 4</v>
      </c>
      <c r="O149" s="6">
        <f t="shared" si="11"/>
        <v>20</v>
      </c>
    </row>
    <row r="150" spans="1:15" x14ac:dyDescent="0.25">
      <c r="A150" t="s">
        <v>256</v>
      </c>
      <c r="B150" t="s">
        <v>16</v>
      </c>
      <c r="C150" t="s">
        <v>17</v>
      </c>
      <c r="D150" s="6">
        <v>3705</v>
      </c>
      <c r="E150" t="s">
        <v>88</v>
      </c>
      <c r="F150" t="s">
        <v>62</v>
      </c>
      <c r="G150" t="s">
        <v>15</v>
      </c>
      <c r="H150" t="s">
        <v>179</v>
      </c>
      <c r="I150" s="6">
        <v>165</v>
      </c>
      <c r="J150" s="6">
        <v>97</v>
      </c>
      <c r="K150" s="6">
        <v>17</v>
      </c>
      <c r="L150" s="6">
        <v>100</v>
      </c>
      <c r="M150" s="6">
        <v>23</v>
      </c>
      <c r="N150" s="6" t="str">
        <f t="shared" si="10"/>
        <v>Percentil 3</v>
      </c>
      <c r="O150" s="6">
        <f t="shared" si="11"/>
        <v>22</v>
      </c>
    </row>
    <row r="151" spans="1:15" x14ac:dyDescent="0.25">
      <c r="A151" t="s">
        <v>256</v>
      </c>
      <c r="B151" t="s">
        <v>260</v>
      </c>
      <c r="C151" t="s">
        <v>25</v>
      </c>
      <c r="D151" s="6">
        <v>1220</v>
      </c>
      <c r="E151" t="s">
        <v>261</v>
      </c>
      <c r="F151" t="s">
        <v>113</v>
      </c>
      <c r="G151" t="s">
        <v>120</v>
      </c>
      <c r="H151" t="s">
        <v>179</v>
      </c>
      <c r="I151" s="6">
        <v>11</v>
      </c>
      <c r="J151" s="6">
        <v>107</v>
      </c>
      <c r="K151" s="6">
        <v>17</v>
      </c>
      <c r="L151" s="6">
        <v>100</v>
      </c>
      <c r="M151" s="6">
        <v>25</v>
      </c>
      <c r="N151" s="6" t="str">
        <f t="shared" si="10"/>
        <v>Percentil 3</v>
      </c>
      <c r="O151" s="6">
        <f t="shared" si="11"/>
        <v>22</v>
      </c>
    </row>
    <row r="152" spans="1:15" x14ac:dyDescent="0.25">
      <c r="A152" t="s">
        <v>256</v>
      </c>
      <c r="B152" t="s">
        <v>265</v>
      </c>
      <c r="C152" t="s">
        <v>266</v>
      </c>
      <c r="D152" s="6">
        <v>1119</v>
      </c>
      <c r="E152" t="s">
        <v>267</v>
      </c>
      <c r="F152" t="s">
        <v>19</v>
      </c>
      <c r="G152" t="s">
        <v>120</v>
      </c>
      <c r="H152" t="s">
        <v>179</v>
      </c>
      <c r="I152" s="6">
        <v>29</v>
      </c>
      <c r="J152" s="6">
        <v>101</v>
      </c>
      <c r="K152" s="6">
        <v>17</v>
      </c>
      <c r="L152" s="6">
        <v>100</v>
      </c>
      <c r="M152" s="6">
        <v>18</v>
      </c>
      <c r="N152" s="6" t="str">
        <f t="shared" si="10"/>
        <v>Percentil 3</v>
      </c>
      <c r="O152" s="6">
        <f t="shared" si="11"/>
        <v>22</v>
      </c>
    </row>
    <row r="153" spans="1:15" x14ac:dyDescent="0.25">
      <c r="A153" t="s">
        <v>256</v>
      </c>
      <c r="B153" t="s">
        <v>11</v>
      </c>
      <c r="C153" t="s">
        <v>12</v>
      </c>
      <c r="D153" s="6">
        <v>9904</v>
      </c>
      <c r="E153" t="s">
        <v>78</v>
      </c>
      <c r="F153" t="s">
        <v>62</v>
      </c>
      <c r="G153" t="s">
        <v>20</v>
      </c>
      <c r="H153" t="s">
        <v>179</v>
      </c>
      <c r="I153" s="6">
        <v>182</v>
      </c>
      <c r="J153" s="6">
        <v>97</v>
      </c>
      <c r="K153" s="6">
        <v>14</v>
      </c>
      <c r="L153" s="6">
        <v>99</v>
      </c>
      <c r="M153" s="6">
        <v>17</v>
      </c>
      <c r="N153" s="6" t="str">
        <f t="shared" si="10"/>
        <v>Percentil 3</v>
      </c>
      <c r="O153" s="6">
        <f t="shared" si="11"/>
        <v>25</v>
      </c>
    </row>
    <row r="154" spans="1:15" x14ac:dyDescent="0.25">
      <c r="A154" t="s">
        <v>256</v>
      </c>
      <c r="B154" t="s">
        <v>11</v>
      </c>
      <c r="C154" t="s">
        <v>12</v>
      </c>
      <c r="D154" s="6">
        <v>3713</v>
      </c>
      <c r="E154" t="s">
        <v>217</v>
      </c>
      <c r="F154" t="s">
        <v>62</v>
      </c>
      <c r="G154" t="s">
        <v>15</v>
      </c>
      <c r="H154" t="s">
        <v>179</v>
      </c>
      <c r="I154" s="6">
        <v>140</v>
      </c>
      <c r="J154" s="6">
        <v>98</v>
      </c>
      <c r="K154" s="6">
        <v>15</v>
      </c>
      <c r="L154" s="6">
        <v>99</v>
      </c>
      <c r="M154" s="6">
        <v>18</v>
      </c>
      <c r="N154" s="6" t="str">
        <f t="shared" si="10"/>
        <v>Percentil 3</v>
      </c>
      <c r="O154" s="6">
        <f t="shared" si="11"/>
        <v>25</v>
      </c>
    </row>
    <row r="155" spans="1:15" x14ac:dyDescent="0.25">
      <c r="A155" t="s">
        <v>256</v>
      </c>
      <c r="B155" t="s">
        <v>16</v>
      </c>
      <c r="C155" t="s">
        <v>17</v>
      </c>
      <c r="D155" s="6">
        <v>2825</v>
      </c>
      <c r="E155" t="s">
        <v>198</v>
      </c>
      <c r="F155" t="s">
        <v>27</v>
      </c>
      <c r="G155" t="s">
        <v>15</v>
      </c>
      <c r="H155" t="s">
        <v>179</v>
      </c>
      <c r="I155" s="6">
        <v>48</v>
      </c>
      <c r="J155" s="6">
        <v>92</v>
      </c>
      <c r="K155" s="6">
        <v>12</v>
      </c>
      <c r="L155" s="6">
        <v>98</v>
      </c>
      <c r="M155" s="6">
        <v>17</v>
      </c>
      <c r="N155" s="6" t="str">
        <f t="shared" si="10"/>
        <v>Percentil 3</v>
      </c>
      <c r="O155" s="6">
        <f t="shared" si="11"/>
        <v>27</v>
      </c>
    </row>
    <row r="156" spans="1:15" x14ac:dyDescent="0.25">
      <c r="A156" t="s">
        <v>256</v>
      </c>
      <c r="B156" t="s">
        <v>11</v>
      </c>
      <c r="C156" t="s">
        <v>12</v>
      </c>
      <c r="D156" s="6">
        <v>4726</v>
      </c>
      <c r="E156" t="s">
        <v>168</v>
      </c>
      <c r="F156" t="s">
        <v>62</v>
      </c>
      <c r="G156" t="s">
        <v>42</v>
      </c>
      <c r="H156" t="s">
        <v>179</v>
      </c>
      <c r="I156" s="6">
        <v>68</v>
      </c>
      <c r="J156" s="6">
        <v>97</v>
      </c>
      <c r="K156" s="6">
        <v>17</v>
      </c>
      <c r="L156" s="6">
        <v>97</v>
      </c>
      <c r="M156" s="6">
        <v>18</v>
      </c>
      <c r="N156" s="6" t="str">
        <f t="shared" si="10"/>
        <v>Percentil 3</v>
      </c>
      <c r="O156" s="6">
        <f t="shared" si="11"/>
        <v>28</v>
      </c>
    </row>
    <row r="157" spans="1:15" x14ac:dyDescent="0.25">
      <c r="A157" t="s">
        <v>256</v>
      </c>
      <c r="B157" t="s">
        <v>122</v>
      </c>
      <c r="C157" t="s">
        <v>123</v>
      </c>
      <c r="D157" s="6">
        <v>1112</v>
      </c>
      <c r="E157" t="s">
        <v>128</v>
      </c>
      <c r="F157" t="s">
        <v>19</v>
      </c>
      <c r="G157" t="s">
        <v>120</v>
      </c>
      <c r="H157" t="s">
        <v>179</v>
      </c>
      <c r="I157" s="6">
        <v>360</v>
      </c>
      <c r="J157" s="6">
        <v>94</v>
      </c>
      <c r="K157" s="6">
        <v>16</v>
      </c>
      <c r="L157" s="6">
        <v>96</v>
      </c>
      <c r="M157" s="6">
        <v>21</v>
      </c>
      <c r="N157" s="6" t="str">
        <f t="shared" si="10"/>
        <v>Percentil 3</v>
      </c>
      <c r="O157" s="6">
        <f t="shared" si="11"/>
        <v>29</v>
      </c>
    </row>
    <row r="158" spans="1:15" x14ac:dyDescent="0.25">
      <c r="A158" t="s">
        <v>256</v>
      </c>
      <c r="B158" t="s">
        <v>117</v>
      </c>
      <c r="C158" t="s">
        <v>111</v>
      </c>
      <c r="D158" s="6">
        <v>1204</v>
      </c>
      <c r="E158" t="s">
        <v>248</v>
      </c>
      <c r="F158" t="s">
        <v>113</v>
      </c>
      <c r="G158" t="s">
        <v>120</v>
      </c>
      <c r="H158" t="s">
        <v>179</v>
      </c>
      <c r="I158" s="6">
        <v>136</v>
      </c>
      <c r="J158" s="6">
        <v>100</v>
      </c>
      <c r="K158" s="6">
        <v>16</v>
      </c>
      <c r="L158" s="6">
        <v>96</v>
      </c>
      <c r="M158" s="6">
        <v>23</v>
      </c>
      <c r="N158" s="6" t="str">
        <f t="shared" si="10"/>
        <v>Percentil 3</v>
      </c>
      <c r="O158" s="6">
        <f t="shared" si="11"/>
        <v>29</v>
      </c>
    </row>
    <row r="159" spans="1:15" x14ac:dyDescent="0.25">
      <c r="A159" t="s">
        <v>256</v>
      </c>
      <c r="B159" t="s">
        <v>47</v>
      </c>
      <c r="C159" t="s">
        <v>48</v>
      </c>
      <c r="D159" s="6">
        <v>1720</v>
      </c>
      <c r="E159" t="s">
        <v>250</v>
      </c>
      <c r="F159" t="s">
        <v>62</v>
      </c>
      <c r="G159" t="s">
        <v>120</v>
      </c>
      <c r="H159" t="s">
        <v>179</v>
      </c>
      <c r="I159" s="6">
        <v>43</v>
      </c>
      <c r="J159" s="6">
        <v>96</v>
      </c>
      <c r="K159" s="6">
        <v>17</v>
      </c>
      <c r="L159" s="6">
        <v>96</v>
      </c>
      <c r="M159" s="6">
        <v>20</v>
      </c>
      <c r="N159" s="6" t="str">
        <f t="shared" si="10"/>
        <v>Percentil 3</v>
      </c>
      <c r="O159" s="6">
        <f t="shared" si="11"/>
        <v>29</v>
      </c>
    </row>
    <row r="160" spans="1:15" x14ac:dyDescent="0.25">
      <c r="A160" t="s">
        <v>256</v>
      </c>
      <c r="B160" t="s">
        <v>16</v>
      </c>
      <c r="C160" t="s">
        <v>17</v>
      </c>
      <c r="D160" s="6">
        <v>3103</v>
      </c>
      <c r="E160" t="s">
        <v>18</v>
      </c>
      <c r="F160" t="s">
        <v>19</v>
      </c>
      <c r="G160" t="s">
        <v>20</v>
      </c>
      <c r="H160" t="s">
        <v>179</v>
      </c>
      <c r="I160" s="6">
        <v>32</v>
      </c>
      <c r="J160" s="6">
        <v>92</v>
      </c>
      <c r="K160" s="6">
        <v>13</v>
      </c>
      <c r="L160" s="6">
        <v>95</v>
      </c>
      <c r="M160" s="6">
        <v>16</v>
      </c>
      <c r="N160" s="6" t="str">
        <f t="shared" si="10"/>
        <v>Percentil 2</v>
      </c>
      <c r="O160" s="6">
        <f t="shared" si="11"/>
        <v>32</v>
      </c>
    </row>
    <row r="161" spans="1:15" x14ac:dyDescent="0.25">
      <c r="A161" t="s">
        <v>256</v>
      </c>
      <c r="B161" t="s">
        <v>155</v>
      </c>
      <c r="C161" t="s">
        <v>156</v>
      </c>
      <c r="D161" s="6">
        <v>2737</v>
      </c>
      <c r="E161" t="s">
        <v>213</v>
      </c>
      <c r="F161" t="s">
        <v>62</v>
      </c>
      <c r="G161" t="s">
        <v>15</v>
      </c>
      <c r="H161" t="s">
        <v>179</v>
      </c>
      <c r="I161" s="6">
        <v>51</v>
      </c>
      <c r="J161" s="6">
        <v>95</v>
      </c>
      <c r="K161" s="6">
        <v>15</v>
      </c>
      <c r="L161" s="6">
        <v>95</v>
      </c>
      <c r="M161" s="6">
        <v>17</v>
      </c>
      <c r="N161" s="6" t="str">
        <f t="shared" ref="N161:N180" si="12">VLOOKUP(L161,$O$182:$P$186,2,1)</f>
        <v>Percentil 2</v>
      </c>
      <c r="O161" s="6">
        <f t="shared" ref="O161:O180" si="13">_xlfn.RANK.EQ(L161,$L$129:$L$180,0)</f>
        <v>32</v>
      </c>
    </row>
    <row r="162" spans="1:15" x14ac:dyDescent="0.25">
      <c r="A162" t="s">
        <v>256</v>
      </c>
      <c r="B162" t="s">
        <v>47</v>
      </c>
      <c r="C162" t="s">
        <v>48</v>
      </c>
      <c r="D162" s="6">
        <v>3817</v>
      </c>
      <c r="E162" t="s">
        <v>49</v>
      </c>
      <c r="F162" t="s">
        <v>27</v>
      </c>
      <c r="G162" t="s">
        <v>15</v>
      </c>
      <c r="H162" t="s">
        <v>179</v>
      </c>
      <c r="I162" s="6">
        <v>64</v>
      </c>
      <c r="J162" s="6">
        <v>91</v>
      </c>
      <c r="K162" s="6">
        <v>16</v>
      </c>
      <c r="L162" s="6">
        <v>94</v>
      </c>
      <c r="M162" s="6">
        <v>21</v>
      </c>
      <c r="N162" s="6" t="str">
        <f t="shared" si="12"/>
        <v>Percentil 2</v>
      </c>
      <c r="O162" s="6">
        <f t="shared" si="13"/>
        <v>34</v>
      </c>
    </row>
    <row r="163" spans="1:15" x14ac:dyDescent="0.25">
      <c r="A163" t="s">
        <v>256</v>
      </c>
      <c r="B163" t="s">
        <v>16</v>
      </c>
      <c r="C163" t="s">
        <v>17</v>
      </c>
      <c r="D163" s="6">
        <v>3710</v>
      </c>
      <c r="E163" t="s">
        <v>76</v>
      </c>
      <c r="F163" t="s">
        <v>62</v>
      </c>
      <c r="G163" t="s">
        <v>20</v>
      </c>
      <c r="H163" t="s">
        <v>179</v>
      </c>
      <c r="I163" s="6">
        <v>347</v>
      </c>
      <c r="J163" s="6">
        <v>91</v>
      </c>
      <c r="K163" s="6">
        <v>15</v>
      </c>
      <c r="L163" s="6">
        <v>94</v>
      </c>
      <c r="M163" s="6">
        <v>18</v>
      </c>
      <c r="N163" s="6" t="str">
        <f t="shared" si="12"/>
        <v>Percentil 2</v>
      </c>
      <c r="O163" s="6">
        <f t="shared" si="13"/>
        <v>34</v>
      </c>
    </row>
    <row r="164" spans="1:15" x14ac:dyDescent="0.25">
      <c r="A164" t="s">
        <v>256</v>
      </c>
      <c r="B164" t="s">
        <v>11</v>
      </c>
      <c r="C164" t="s">
        <v>12</v>
      </c>
      <c r="D164" s="6">
        <v>9110</v>
      </c>
      <c r="E164" t="s">
        <v>116</v>
      </c>
      <c r="F164" t="s">
        <v>19</v>
      </c>
      <c r="G164" t="s">
        <v>20</v>
      </c>
      <c r="H164" t="s">
        <v>179</v>
      </c>
      <c r="I164" s="6">
        <v>6416</v>
      </c>
      <c r="J164" s="6">
        <v>93</v>
      </c>
      <c r="K164" s="6">
        <v>15</v>
      </c>
      <c r="L164" s="6">
        <v>94</v>
      </c>
      <c r="M164" s="6">
        <v>19</v>
      </c>
      <c r="N164" s="6" t="str">
        <f t="shared" si="12"/>
        <v>Percentil 2</v>
      </c>
      <c r="O164" s="6">
        <f t="shared" si="13"/>
        <v>34</v>
      </c>
    </row>
    <row r="165" spans="1:15" x14ac:dyDescent="0.25">
      <c r="A165" t="s">
        <v>256</v>
      </c>
      <c r="B165" t="s">
        <v>44</v>
      </c>
      <c r="C165" t="s">
        <v>45</v>
      </c>
      <c r="D165" s="6">
        <v>1217</v>
      </c>
      <c r="E165" t="s">
        <v>135</v>
      </c>
      <c r="F165" t="s">
        <v>113</v>
      </c>
      <c r="G165" t="s">
        <v>120</v>
      </c>
      <c r="H165" t="s">
        <v>179</v>
      </c>
      <c r="I165" s="6">
        <v>31</v>
      </c>
      <c r="J165" s="6">
        <v>92</v>
      </c>
      <c r="K165" s="6">
        <v>12</v>
      </c>
      <c r="L165" s="6">
        <v>94</v>
      </c>
      <c r="M165" s="6">
        <v>14</v>
      </c>
      <c r="N165" s="6" t="str">
        <f t="shared" si="12"/>
        <v>Percentil 2</v>
      </c>
      <c r="O165" s="6">
        <f t="shared" si="13"/>
        <v>34</v>
      </c>
    </row>
    <row r="166" spans="1:15" x14ac:dyDescent="0.25">
      <c r="A166" t="s">
        <v>256</v>
      </c>
      <c r="B166" t="s">
        <v>35</v>
      </c>
      <c r="C166" t="s">
        <v>36</v>
      </c>
      <c r="D166" s="6">
        <v>1202</v>
      </c>
      <c r="E166" t="s">
        <v>176</v>
      </c>
      <c r="F166" t="s">
        <v>113</v>
      </c>
      <c r="G166" t="s">
        <v>120</v>
      </c>
      <c r="H166" t="s">
        <v>179</v>
      </c>
      <c r="I166" s="6">
        <v>21</v>
      </c>
      <c r="J166" s="6">
        <v>91</v>
      </c>
      <c r="K166" s="6">
        <v>13</v>
      </c>
      <c r="L166" s="6">
        <v>94</v>
      </c>
      <c r="M166" s="6">
        <v>14</v>
      </c>
      <c r="N166" s="6" t="str">
        <f t="shared" si="12"/>
        <v>Percentil 2</v>
      </c>
      <c r="O166" s="6">
        <f t="shared" si="13"/>
        <v>34</v>
      </c>
    </row>
    <row r="167" spans="1:15" x14ac:dyDescent="0.25">
      <c r="A167" t="s">
        <v>256</v>
      </c>
      <c r="B167" t="s">
        <v>35</v>
      </c>
      <c r="C167" t="s">
        <v>36</v>
      </c>
      <c r="D167" s="6">
        <v>4837</v>
      </c>
      <c r="E167" t="s">
        <v>257</v>
      </c>
      <c r="F167" t="s">
        <v>27</v>
      </c>
      <c r="G167" t="s">
        <v>15</v>
      </c>
      <c r="H167" t="s">
        <v>179</v>
      </c>
      <c r="I167" s="6">
        <v>99</v>
      </c>
      <c r="J167" s="6">
        <v>89</v>
      </c>
      <c r="K167" s="6">
        <v>15</v>
      </c>
      <c r="L167" s="6">
        <v>93</v>
      </c>
      <c r="M167" s="6">
        <v>20</v>
      </c>
      <c r="N167" s="6" t="str">
        <f t="shared" si="12"/>
        <v>Percentil 2</v>
      </c>
      <c r="O167" s="6">
        <f t="shared" si="13"/>
        <v>39</v>
      </c>
    </row>
    <row r="168" spans="1:15" x14ac:dyDescent="0.25">
      <c r="A168" t="s">
        <v>256</v>
      </c>
      <c r="B168" t="s">
        <v>110</v>
      </c>
      <c r="C168" t="s">
        <v>111</v>
      </c>
      <c r="D168" s="6">
        <v>2207</v>
      </c>
      <c r="E168" t="s">
        <v>112</v>
      </c>
      <c r="F168" t="s">
        <v>113</v>
      </c>
      <c r="G168" t="s">
        <v>15</v>
      </c>
      <c r="H168" t="s">
        <v>179</v>
      </c>
      <c r="I168" s="6">
        <v>11</v>
      </c>
      <c r="J168" s="6">
        <v>87</v>
      </c>
      <c r="K168" s="6">
        <v>9</v>
      </c>
      <c r="L168" s="6">
        <v>92</v>
      </c>
      <c r="M168" s="6">
        <v>14</v>
      </c>
      <c r="N168" s="6" t="str">
        <f t="shared" si="12"/>
        <v>Percentil 2</v>
      </c>
      <c r="O168" s="6">
        <f t="shared" si="13"/>
        <v>40</v>
      </c>
    </row>
    <row r="169" spans="1:15" x14ac:dyDescent="0.25">
      <c r="A169" t="s">
        <v>256</v>
      </c>
      <c r="B169" t="s">
        <v>24</v>
      </c>
      <c r="C169" t="s">
        <v>25</v>
      </c>
      <c r="D169" s="6">
        <v>3807</v>
      </c>
      <c r="E169" t="s">
        <v>199</v>
      </c>
      <c r="F169" t="s">
        <v>27</v>
      </c>
      <c r="G169" t="s">
        <v>20</v>
      </c>
      <c r="H169" t="s">
        <v>179</v>
      </c>
      <c r="I169" s="6">
        <v>50</v>
      </c>
      <c r="J169" s="6">
        <v>94</v>
      </c>
      <c r="K169" s="6">
        <v>17</v>
      </c>
      <c r="L169" s="6">
        <v>90</v>
      </c>
      <c r="M169" s="6">
        <v>20</v>
      </c>
      <c r="N169" s="6" t="str">
        <f t="shared" si="12"/>
        <v>Percentil 2</v>
      </c>
      <c r="O169" s="6">
        <f t="shared" si="13"/>
        <v>41</v>
      </c>
    </row>
    <row r="170" spans="1:15" x14ac:dyDescent="0.25">
      <c r="A170" t="s">
        <v>256</v>
      </c>
      <c r="B170" t="s">
        <v>117</v>
      </c>
      <c r="C170" t="s">
        <v>111</v>
      </c>
      <c r="D170" s="6">
        <v>1823</v>
      </c>
      <c r="E170" t="s">
        <v>121</v>
      </c>
      <c r="F170" t="s">
        <v>27</v>
      </c>
      <c r="G170" t="s">
        <v>120</v>
      </c>
      <c r="H170" t="s">
        <v>179</v>
      </c>
      <c r="I170" s="6">
        <v>140</v>
      </c>
      <c r="J170" s="6">
        <v>94</v>
      </c>
      <c r="K170" s="6">
        <v>15</v>
      </c>
      <c r="L170" s="6">
        <v>90</v>
      </c>
      <c r="M170" s="6">
        <v>17</v>
      </c>
      <c r="N170" s="6" t="str">
        <f t="shared" si="12"/>
        <v>Percentil 2</v>
      </c>
      <c r="O170" s="6">
        <f t="shared" si="13"/>
        <v>41</v>
      </c>
    </row>
    <row r="171" spans="1:15" x14ac:dyDescent="0.25">
      <c r="A171" t="s">
        <v>256</v>
      </c>
      <c r="B171" t="s">
        <v>84</v>
      </c>
      <c r="C171" t="s">
        <v>85</v>
      </c>
      <c r="D171" s="6">
        <v>1106</v>
      </c>
      <c r="E171" t="s">
        <v>150</v>
      </c>
      <c r="F171" t="s">
        <v>19</v>
      </c>
      <c r="G171" t="s">
        <v>120</v>
      </c>
      <c r="H171" t="s">
        <v>179</v>
      </c>
      <c r="I171" s="6">
        <v>195</v>
      </c>
      <c r="J171" s="6">
        <v>93</v>
      </c>
      <c r="K171" s="6">
        <v>15</v>
      </c>
      <c r="L171" s="6">
        <v>90</v>
      </c>
      <c r="M171" s="6">
        <v>17</v>
      </c>
      <c r="N171" s="6" t="str">
        <f t="shared" si="12"/>
        <v>Percentil 2</v>
      </c>
      <c r="O171" s="6">
        <f t="shared" si="13"/>
        <v>41</v>
      </c>
    </row>
    <row r="172" spans="1:15" x14ac:dyDescent="0.25">
      <c r="A172" t="s">
        <v>256</v>
      </c>
      <c r="B172" t="s">
        <v>24</v>
      </c>
      <c r="C172" t="s">
        <v>25</v>
      </c>
      <c r="D172" s="6">
        <v>2833</v>
      </c>
      <c r="E172" t="s">
        <v>56</v>
      </c>
      <c r="F172" t="s">
        <v>27</v>
      </c>
      <c r="G172" t="s">
        <v>15</v>
      </c>
      <c r="H172" t="s">
        <v>179</v>
      </c>
      <c r="I172" s="6">
        <v>80</v>
      </c>
      <c r="J172" s="6">
        <v>94</v>
      </c>
      <c r="K172" s="6">
        <v>12</v>
      </c>
      <c r="L172" s="6">
        <v>89</v>
      </c>
      <c r="M172" s="6">
        <v>16</v>
      </c>
      <c r="N172" s="6" t="str">
        <f t="shared" si="12"/>
        <v>Percentil 1</v>
      </c>
      <c r="O172" s="6">
        <f t="shared" si="13"/>
        <v>44</v>
      </c>
    </row>
    <row r="173" spans="1:15" x14ac:dyDescent="0.25">
      <c r="A173" t="s">
        <v>256</v>
      </c>
      <c r="B173" t="s">
        <v>262</v>
      </c>
      <c r="C173" t="s">
        <v>263</v>
      </c>
      <c r="D173" s="6">
        <v>1113</v>
      </c>
      <c r="E173" t="s">
        <v>264</v>
      </c>
      <c r="F173" t="s">
        <v>19</v>
      </c>
      <c r="G173" t="s">
        <v>120</v>
      </c>
      <c r="H173" t="s">
        <v>179</v>
      </c>
      <c r="I173" s="6">
        <v>59</v>
      </c>
      <c r="J173" s="6">
        <v>93</v>
      </c>
      <c r="K173" s="6">
        <v>15</v>
      </c>
      <c r="L173" s="6">
        <v>89</v>
      </c>
      <c r="M173" s="6">
        <v>15</v>
      </c>
      <c r="N173" s="6" t="str">
        <f t="shared" si="12"/>
        <v>Percentil 1</v>
      </c>
      <c r="O173" s="6">
        <f t="shared" si="13"/>
        <v>44</v>
      </c>
    </row>
    <row r="174" spans="1:15" x14ac:dyDescent="0.25">
      <c r="A174" t="s">
        <v>256</v>
      </c>
      <c r="B174" t="s">
        <v>131</v>
      </c>
      <c r="C174" t="s">
        <v>29</v>
      </c>
      <c r="D174" s="6">
        <v>1207</v>
      </c>
      <c r="E174" t="s">
        <v>141</v>
      </c>
      <c r="F174" t="s">
        <v>113</v>
      </c>
      <c r="G174" t="s">
        <v>120</v>
      </c>
      <c r="H174" t="s">
        <v>179</v>
      </c>
      <c r="I174" s="6">
        <v>140</v>
      </c>
      <c r="J174" s="6">
        <v>94</v>
      </c>
      <c r="K174" s="6">
        <v>14</v>
      </c>
      <c r="L174" s="6">
        <v>89</v>
      </c>
      <c r="M174" s="6">
        <v>17</v>
      </c>
      <c r="N174" s="6" t="str">
        <f t="shared" si="12"/>
        <v>Percentil 1</v>
      </c>
      <c r="O174" s="6">
        <f t="shared" si="13"/>
        <v>44</v>
      </c>
    </row>
    <row r="175" spans="1:15" x14ac:dyDescent="0.25">
      <c r="A175" t="s">
        <v>256</v>
      </c>
      <c r="B175" t="s">
        <v>145</v>
      </c>
      <c r="C175" t="s">
        <v>102</v>
      </c>
      <c r="D175" s="6">
        <v>1209</v>
      </c>
      <c r="E175" t="s">
        <v>146</v>
      </c>
      <c r="F175" t="s">
        <v>113</v>
      </c>
      <c r="G175" t="s">
        <v>120</v>
      </c>
      <c r="H175" t="s">
        <v>179</v>
      </c>
      <c r="I175" s="6">
        <v>60</v>
      </c>
      <c r="J175" s="6">
        <v>89</v>
      </c>
      <c r="K175" s="6">
        <v>15</v>
      </c>
      <c r="L175" s="6">
        <v>89</v>
      </c>
      <c r="M175" s="6">
        <v>14</v>
      </c>
      <c r="N175" s="6" t="str">
        <f t="shared" si="12"/>
        <v>Percentil 1</v>
      </c>
      <c r="O175" s="6">
        <f t="shared" si="13"/>
        <v>44</v>
      </c>
    </row>
    <row r="176" spans="1:15" x14ac:dyDescent="0.25">
      <c r="A176" t="s">
        <v>256</v>
      </c>
      <c r="B176" t="s">
        <v>11</v>
      </c>
      <c r="C176" t="s">
        <v>12</v>
      </c>
      <c r="D176" s="6">
        <v>2102</v>
      </c>
      <c r="E176" t="s">
        <v>149</v>
      </c>
      <c r="F176" t="s">
        <v>19</v>
      </c>
      <c r="G176" t="s">
        <v>120</v>
      </c>
      <c r="H176" t="s">
        <v>179</v>
      </c>
      <c r="I176" s="6">
        <v>267</v>
      </c>
      <c r="J176" s="6">
        <v>95</v>
      </c>
      <c r="K176" s="6">
        <v>15</v>
      </c>
      <c r="L176" s="6">
        <v>89</v>
      </c>
      <c r="M176" s="6">
        <v>19</v>
      </c>
      <c r="N176" s="6" t="str">
        <f t="shared" si="12"/>
        <v>Percentil 1</v>
      </c>
      <c r="O176" s="6">
        <f t="shared" si="13"/>
        <v>44</v>
      </c>
    </row>
    <row r="177" spans="1:16" x14ac:dyDescent="0.25">
      <c r="A177" t="s">
        <v>256</v>
      </c>
      <c r="B177" t="s">
        <v>35</v>
      </c>
      <c r="C177" t="s">
        <v>36</v>
      </c>
      <c r="D177" s="6">
        <v>9126</v>
      </c>
      <c r="E177" t="s">
        <v>39</v>
      </c>
      <c r="F177" t="s">
        <v>27</v>
      </c>
      <c r="G177" t="s">
        <v>20</v>
      </c>
      <c r="H177" t="s">
        <v>179</v>
      </c>
      <c r="I177" s="6">
        <v>58</v>
      </c>
      <c r="J177" s="6">
        <v>86</v>
      </c>
      <c r="K177" s="6">
        <v>15</v>
      </c>
      <c r="L177" s="6">
        <v>88</v>
      </c>
      <c r="M177" s="6">
        <v>17</v>
      </c>
      <c r="N177" s="6" t="str">
        <f t="shared" si="12"/>
        <v>Percentil 1</v>
      </c>
      <c r="O177" s="6">
        <f t="shared" si="13"/>
        <v>49</v>
      </c>
    </row>
    <row r="178" spans="1:16" x14ac:dyDescent="0.25">
      <c r="A178" t="s">
        <v>256</v>
      </c>
      <c r="B178" t="s">
        <v>242</v>
      </c>
      <c r="C178" t="s">
        <v>243</v>
      </c>
      <c r="D178" s="6">
        <v>1213</v>
      </c>
      <c r="E178" t="s">
        <v>244</v>
      </c>
      <c r="F178" t="s">
        <v>113</v>
      </c>
      <c r="G178" t="s">
        <v>120</v>
      </c>
      <c r="H178" t="s">
        <v>179</v>
      </c>
      <c r="I178" s="6">
        <v>242</v>
      </c>
      <c r="J178" s="6">
        <v>88</v>
      </c>
      <c r="K178" s="6">
        <v>15</v>
      </c>
      <c r="L178" s="6">
        <v>86</v>
      </c>
      <c r="M178" s="6">
        <v>17</v>
      </c>
      <c r="N178" s="6" t="str">
        <f t="shared" si="12"/>
        <v>Percentil 1</v>
      </c>
      <c r="O178" s="6">
        <f t="shared" si="13"/>
        <v>50</v>
      </c>
    </row>
    <row r="179" spans="1:16" x14ac:dyDescent="0.25">
      <c r="A179" t="s">
        <v>256</v>
      </c>
      <c r="B179" t="s">
        <v>239</v>
      </c>
      <c r="C179" t="s">
        <v>99</v>
      </c>
      <c r="D179" s="6">
        <v>1218</v>
      </c>
      <c r="E179" t="s">
        <v>240</v>
      </c>
      <c r="F179" t="s">
        <v>113</v>
      </c>
      <c r="G179" t="s">
        <v>120</v>
      </c>
      <c r="H179" t="s">
        <v>179</v>
      </c>
      <c r="I179" s="6">
        <v>121</v>
      </c>
      <c r="J179" s="6">
        <v>82</v>
      </c>
      <c r="K179" s="6">
        <v>13</v>
      </c>
      <c r="L179" s="6">
        <v>82</v>
      </c>
      <c r="M179" s="6">
        <v>17</v>
      </c>
      <c r="N179" s="6" t="str">
        <f t="shared" si="12"/>
        <v>Percentil 1</v>
      </c>
      <c r="O179" s="6">
        <f t="shared" si="13"/>
        <v>51</v>
      </c>
    </row>
    <row r="180" spans="1:16" x14ac:dyDescent="0.25">
      <c r="A180" t="s">
        <v>256</v>
      </c>
      <c r="B180" t="s">
        <v>236</v>
      </c>
      <c r="C180" t="s">
        <v>237</v>
      </c>
      <c r="D180" s="6">
        <v>1115</v>
      </c>
      <c r="E180" t="s">
        <v>238</v>
      </c>
      <c r="F180" t="s">
        <v>19</v>
      </c>
      <c r="G180" t="s">
        <v>120</v>
      </c>
      <c r="H180" t="s">
        <v>179</v>
      </c>
      <c r="I180" s="6">
        <v>1</v>
      </c>
      <c r="J180" s="6">
        <v>83</v>
      </c>
      <c r="K180" s="6">
        <v>0</v>
      </c>
      <c r="L180" s="6">
        <v>73</v>
      </c>
      <c r="M180" s="6">
        <v>0</v>
      </c>
      <c r="N180" s="6" t="str">
        <f t="shared" si="12"/>
        <v>Percentil 1</v>
      </c>
      <c r="O180" s="6">
        <f t="shared" si="13"/>
        <v>52</v>
      </c>
    </row>
    <row r="182" spans="1:16" hidden="1" x14ac:dyDescent="0.25">
      <c r="N182" s="6">
        <v>0</v>
      </c>
      <c r="O182" s="6">
        <f>_xlfn.PERCENTILE.INC($L$129:$L$180,N182)</f>
        <v>73</v>
      </c>
      <c r="P182" t="s">
        <v>286</v>
      </c>
    </row>
    <row r="183" spans="1:16" hidden="1" x14ac:dyDescent="0.25">
      <c r="N183" s="6">
        <v>0.2</v>
      </c>
      <c r="O183" s="6">
        <f t="shared" ref="O183:O187" si="14">_xlfn.PERCENTILE.INC($L$129:$L$180,N183)</f>
        <v>90</v>
      </c>
      <c r="P183" t="s">
        <v>287</v>
      </c>
    </row>
    <row r="184" spans="1:16" hidden="1" x14ac:dyDescent="0.25">
      <c r="N184" s="6">
        <v>0.4</v>
      </c>
      <c r="O184" s="6">
        <f t="shared" si="14"/>
        <v>95.4</v>
      </c>
      <c r="P184" t="s">
        <v>288</v>
      </c>
    </row>
    <row r="185" spans="1:16" hidden="1" x14ac:dyDescent="0.25">
      <c r="N185" s="6">
        <v>0.6</v>
      </c>
      <c r="O185" s="6">
        <f t="shared" si="14"/>
        <v>100.6</v>
      </c>
      <c r="P185" t="s">
        <v>289</v>
      </c>
    </row>
    <row r="186" spans="1:16" hidden="1" x14ac:dyDescent="0.25">
      <c r="N186" s="6">
        <v>0.8</v>
      </c>
      <c r="O186" s="6">
        <f t="shared" si="14"/>
        <v>110.4</v>
      </c>
      <c r="P186" t="s">
        <v>290</v>
      </c>
    </row>
    <row r="187" spans="1:16" hidden="1" x14ac:dyDescent="0.25">
      <c r="N187" s="6">
        <v>1</v>
      </c>
      <c r="O187" s="6">
        <f t="shared" si="14"/>
        <v>124</v>
      </c>
    </row>
    <row r="190" spans="1:16" x14ac:dyDescent="0.25">
      <c r="A190" s="13" t="s">
        <v>180</v>
      </c>
      <c r="B190" s="13"/>
      <c r="C190" s="13"/>
      <c r="D190" s="13"/>
      <c r="E190" s="13"/>
      <c r="F190" s="13"/>
      <c r="G190" s="13"/>
      <c r="H190" s="13"/>
      <c r="I190" s="13"/>
      <c r="J190" s="13"/>
      <c r="K190" s="13"/>
      <c r="L190" s="13"/>
      <c r="M190" s="13"/>
      <c r="N190" s="13"/>
      <c r="O190" s="14"/>
      <c r="P190" s="7"/>
    </row>
    <row r="191" spans="1:16" ht="60" x14ac:dyDescent="0.25">
      <c r="A191" s="9" t="s">
        <v>1</v>
      </c>
      <c r="B191" s="9" t="s">
        <v>2</v>
      </c>
      <c r="C191" s="9" t="s">
        <v>3</v>
      </c>
      <c r="D191" s="9" t="s">
        <v>4</v>
      </c>
      <c r="E191" s="9" t="s">
        <v>5</v>
      </c>
      <c r="F191" s="9" t="s">
        <v>6</v>
      </c>
      <c r="G191" s="9" t="s">
        <v>7</v>
      </c>
      <c r="H191" s="9" t="s">
        <v>8</v>
      </c>
      <c r="I191" s="9" t="s">
        <v>9</v>
      </c>
      <c r="J191" s="9" t="s">
        <v>281</v>
      </c>
      <c r="K191" s="9" t="s">
        <v>282</v>
      </c>
      <c r="L191" s="9" t="s">
        <v>178</v>
      </c>
      <c r="M191" s="9" t="s">
        <v>283</v>
      </c>
      <c r="N191" s="9" t="s">
        <v>284</v>
      </c>
      <c r="O191" s="9" t="s">
        <v>285</v>
      </c>
      <c r="P191" s="8"/>
    </row>
    <row r="192" spans="1:16" x14ac:dyDescent="0.25">
      <c r="A192" t="s">
        <v>256</v>
      </c>
      <c r="B192" t="s">
        <v>31</v>
      </c>
      <c r="C192" t="s">
        <v>32</v>
      </c>
      <c r="D192" s="6">
        <v>1203</v>
      </c>
      <c r="E192" t="s">
        <v>142</v>
      </c>
      <c r="F192" t="s">
        <v>113</v>
      </c>
      <c r="G192" t="s">
        <v>120</v>
      </c>
      <c r="H192" t="s">
        <v>180</v>
      </c>
      <c r="I192" s="6">
        <v>49</v>
      </c>
      <c r="J192" s="6">
        <v>118</v>
      </c>
      <c r="K192" s="6">
        <v>14</v>
      </c>
      <c r="L192" s="6">
        <v>124</v>
      </c>
      <c r="M192" s="6">
        <v>19</v>
      </c>
      <c r="N192" s="6" t="str">
        <f t="shared" ref="N192:N223" si="15">VLOOKUP(L192,$O$245:$P$249,2,1)</f>
        <v>Percentil 5</v>
      </c>
      <c r="O192" s="6">
        <f t="shared" ref="O192:O223" si="16">_xlfn.RANK.EQ(L192,$L$192:$L$243,0)</f>
        <v>1</v>
      </c>
    </row>
    <row r="193" spans="1:15" x14ac:dyDescent="0.25">
      <c r="A193" t="s">
        <v>256</v>
      </c>
      <c r="B193" t="s">
        <v>230</v>
      </c>
      <c r="C193" t="s">
        <v>25</v>
      </c>
      <c r="D193" s="6">
        <v>1219</v>
      </c>
      <c r="E193" t="s">
        <v>231</v>
      </c>
      <c r="F193" t="s">
        <v>113</v>
      </c>
      <c r="G193" t="s">
        <v>120</v>
      </c>
      <c r="H193" t="s">
        <v>180</v>
      </c>
      <c r="I193" s="6">
        <v>17</v>
      </c>
      <c r="J193" s="6">
        <v>114</v>
      </c>
      <c r="K193" s="6">
        <v>12</v>
      </c>
      <c r="L193" s="6">
        <v>122</v>
      </c>
      <c r="M193" s="6">
        <v>10</v>
      </c>
      <c r="N193" s="6" t="str">
        <f t="shared" si="15"/>
        <v>Percentil 5</v>
      </c>
      <c r="O193" s="6">
        <f t="shared" si="16"/>
        <v>2</v>
      </c>
    </row>
    <row r="194" spans="1:15" x14ac:dyDescent="0.25">
      <c r="A194" t="s">
        <v>256</v>
      </c>
      <c r="B194" t="s">
        <v>24</v>
      </c>
      <c r="C194" t="s">
        <v>25</v>
      </c>
      <c r="D194" s="6">
        <v>1201</v>
      </c>
      <c r="E194" t="s">
        <v>127</v>
      </c>
      <c r="F194" t="s">
        <v>113</v>
      </c>
      <c r="G194" t="s">
        <v>120</v>
      </c>
      <c r="H194" t="s">
        <v>180</v>
      </c>
      <c r="I194" s="6">
        <v>86</v>
      </c>
      <c r="J194" s="6">
        <v>113</v>
      </c>
      <c r="K194" s="6">
        <v>14</v>
      </c>
      <c r="L194" s="6">
        <v>118</v>
      </c>
      <c r="M194" s="6">
        <v>17</v>
      </c>
      <c r="N194" s="6" t="str">
        <f t="shared" si="15"/>
        <v>Percentil 5</v>
      </c>
      <c r="O194" s="6">
        <f t="shared" si="16"/>
        <v>3</v>
      </c>
    </row>
    <row r="195" spans="1:15" x14ac:dyDescent="0.25">
      <c r="A195" t="s">
        <v>256</v>
      </c>
      <c r="B195" t="s">
        <v>24</v>
      </c>
      <c r="C195" t="s">
        <v>25</v>
      </c>
      <c r="D195" s="6">
        <v>2708</v>
      </c>
      <c r="E195" t="s">
        <v>259</v>
      </c>
      <c r="F195" t="s">
        <v>62</v>
      </c>
      <c r="G195" t="s">
        <v>120</v>
      </c>
      <c r="H195" t="s">
        <v>180</v>
      </c>
      <c r="I195" s="6">
        <v>75</v>
      </c>
      <c r="J195" s="6">
        <v>113</v>
      </c>
      <c r="K195" s="6">
        <v>16</v>
      </c>
      <c r="L195" s="6">
        <v>117</v>
      </c>
      <c r="M195" s="6">
        <v>21</v>
      </c>
      <c r="N195" s="6" t="str">
        <f t="shared" si="15"/>
        <v>Percentil 5</v>
      </c>
      <c r="O195" s="6">
        <f t="shared" si="16"/>
        <v>4</v>
      </c>
    </row>
    <row r="196" spans="1:15" x14ac:dyDescent="0.25">
      <c r="A196" t="s">
        <v>256</v>
      </c>
      <c r="B196" t="s">
        <v>11</v>
      </c>
      <c r="C196" t="s">
        <v>12</v>
      </c>
      <c r="D196" s="6">
        <v>3808</v>
      </c>
      <c r="E196" t="s">
        <v>38</v>
      </c>
      <c r="F196" t="s">
        <v>27</v>
      </c>
      <c r="G196" t="s">
        <v>20</v>
      </c>
      <c r="H196" t="s">
        <v>180</v>
      </c>
      <c r="I196" s="6">
        <v>134</v>
      </c>
      <c r="J196" s="6">
        <v>113</v>
      </c>
      <c r="K196" s="6">
        <v>15</v>
      </c>
      <c r="L196" s="6">
        <v>116</v>
      </c>
      <c r="M196" s="6">
        <v>19</v>
      </c>
      <c r="N196" s="6" t="str">
        <f t="shared" si="15"/>
        <v>Percentil 5</v>
      </c>
      <c r="O196" s="6">
        <f t="shared" si="16"/>
        <v>5</v>
      </c>
    </row>
    <row r="197" spans="1:15" x14ac:dyDescent="0.25">
      <c r="A197" t="s">
        <v>256</v>
      </c>
      <c r="B197" t="s">
        <v>11</v>
      </c>
      <c r="C197" t="s">
        <v>12</v>
      </c>
      <c r="D197" s="6">
        <v>1117</v>
      </c>
      <c r="E197" t="s">
        <v>148</v>
      </c>
      <c r="F197" t="s">
        <v>19</v>
      </c>
      <c r="G197" t="s">
        <v>120</v>
      </c>
      <c r="H197" t="s">
        <v>180</v>
      </c>
      <c r="I197" s="6">
        <v>12</v>
      </c>
      <c r="J197" s="6">
        <v>109</v>
      </c>
      <c r="K197" s="6">
        <v>14</v>
      </c>
      <c r="L197" s="6">
        <v>116</v>
      </c>
      <c r="M197" s="6">
        <v>20</v>
      </c>
      <c r="N197" s="6" t="str">
        <f t="shared" si="15"/>
        <v>Percentil 5</v>
      </c>
      <c r="O197" s="6">
        <f t="shared" si="16"/>
        <v>5</v>
      </c>
    </row>
    <row r="198" spans="1:15" x14ac:dyDescent="0.25">
      <c r="A198" t="s">
        <v>256</v>
      </c>
      <c r="B198" t="s">
        <v>24</v>
      </c>
      <c r="C198" t="s">
        <v>25</v>
      </c>
      <c r="D198" s="6">
        <v>2815</v>
      </c>
      <c r="E198" t="s">
        <v>191</v>
      </c>
      <c r="F198" t="s">
        <v>27</v>
      </c>
      <c r="G198" t="s">
        <v>15</v>
      </c>
      <c r="H198" t="s">
        <v>180</v>
      </c>
      <c r="I198" s="6">
        <v>35</v>
      </c>
      <c r="J198" s="6">
        <v>110</v>
      </c>
      <c r="K198" s="6">
        <v>20</v>
      </c>
      <c r="L198" s="6">
        <v>114</v>
      </c>
      <c r="M198" s="6">
        <v>23</v>
      </c>
      <c r="N198" s="6" t="str">
        <f t="shared" si="15"/>
        <v>Percentil 5</v>
      </c>
      <c r="O198" s="6">
        <f t="shared" si="16"/>
        <v>7</v>
      </c>
    </row>
    <row r="199" spans="1:15" x14ac:dyDescent="0.25">
      <c r="A199" t="s">
        <v>256</v>
      </c>
      <c r="B199" t="s">
        <v>47</v>
      </c>
      <c r="C199" t="s">
        <v>48</v>
      </c>
      <c r="D199" s="6">
        <v>1206</v>
      </c>
      <c r="E199" t="s">
        <v>268</v>
      </c>
      <c r="F199" t="s">
        <v>113</v>
      </c>
      <c r="G199" t="s">
        <v>120</v>
      </c>
      <c r="H199" t="s">
        <v>180</v>
      </c>
      <c r="I199" s="6">
        <v>37</v>
      </c>
      <c r="J199" s="6">
        <v>110</v>
      </c>
      <c r="K199" s="6">
        <v>12</v>
      </c>
      <c r="L199" s="6">
        <v>112</v>
      </c>
      <c r="M199" s="6">
        <v>16</v>
      </c>
      <c r="N199" s="6" t="str">
        <f t="shared" si="15"/>
        <v>Percentil 5</v>
      </c>
      <c r="O199" s="6">
        <f t="shared" si="16"/>
        <v>8</v>
      </c>
    </row>
    <row r="200" spans="1:15" x14ac:dyDescent="0.25">
      <c r="A200" t="s">
        <v>256</v>
      </c>
      <c r="B200" t="s">
        <v>24</v>
      </c>
      <c r="C200" t="s">
        <v>25</v>
      </c>
      <c r="D200" s="6">
        <v>2209</v>
      </c>
      <c r="E200" t="s">
        <v>114</v>
      </c>
      <c r="F200" t="s">
        <v>113</v>
      </c>
      <c r="G200" t="s">
        <v>15</v>
      </c>
      <c r="H200" t="s">
        <v>180</v>
      </c>
      <c r="I200" s="6">
        <v>55</v>
      </c>
      <c r="J200" s="6">
        <v>106</v>
      </c>
      <c r="K200" s="6">
        <v>13</v>
      </c>
      <c r="L200" s="6">
        <v>111</v>
      </c>
      <c r="M200" s="6">
        <v>16</v>
      </c>
      <c r="N200" s="6" t="str">
        <f t="shared" si="15"/>
        <v>Percentil 5</v>
      </c>
      <c r="O200" s="6">
        <f t="shared" si="16"/>
        <v>9</v>
      </c>
    </row>
    <row r="201" spans="1:15" x14ac:dyDescent="0.25">
      <c r="A201" s="10" t="s">
        <v>256</v>
      </c>
      <c r="B201" s="10" t="s">
        <v>155</v>
      </c>
      <c r="C201" s="10" t="s">
        <v>156</v>
      </c>
      <c r="D201" s="11">
        <v>1111</v>
      </c>
      <c r="E201" s="10" t="s">
        <v>157</v>
      </c>
      <c r="F201" s="10" t="s">
        <v>19</v>
      </c>
      <c r="G201" s="10" t="s">
        <v>120</v>
      </c>
      <c r="H201" s="10" t="s">
        <v>180</v>
      </c>
      <c r="I201" s="11">
        <v>42</v>
      </c>
      <c r="J201" s="11">
        <v>108</v>
      </c>
      <c r="K201" s="11">
        <v>18</v>
      </c>
      <c r="L201" s="11">
        <v>111</v>
      </c>
      <c r="M201" s="11">
        <v>21</v>
      </c>
      <c r="N201" s="11" t="str">
        <f t="shared" si="15"/>
        <v>Percentil 5</v>
      </c>
      <c r="O201" s="11">
        <f t="shared" si="16"/>
        <v>9</v>
      </c>
    </row>
    <row r="202" spans="1:15" x14ac:dyDescent="0.25">
      <c r="A202" t="s">
        <v>256</v>
      </c>
      <c r="B202" t="s">
        <v>24</v>
      </c>
      <c r="C202" t="s">
        <v>25</v>
      </c>
      <c r="D202" s="6">
        <v>3204</v>
      </c>
      <c r="E202" t="s">
        <v>226</v>
      </c>
      <c r="F202" t="s">
        <v>113</v>
      </c>
      <c r="G202" t="s">
        <v>15</v>
      </c>
      <c r="H202" t="s">
        <v>180</v>
      </c>
      <c r="I202" s="6">
        <v>16</v>
      </c>
      <c r="J202" s="6">
        <v>107</v>
      </c>
      <c r="K202" s="6">
        <v>12</v>
      </c>
      <c r="L202" s="6">
        <v>110</v>
      </c>
      <c r="M202" s="6">
        <v>18</v>
      </c>
      <c r="N202" s="6" t="str">
        <f t="shared" si="15"/>
        <v>Percentil 5</v>
      </c>
      <c r="O202" s="6">
        <f t="shared" si="16"/>
        <v>11</v>
      </c>
    </row>
    <row r="203" spans="1:15" x14ac:dyDescent="0.25">
      <c r="A203" t="s">
        <v>256</v>
      </c>
      <c r="B203" t="s">
        <v>122</v>
      </c>
      <c r="C203" t="s">
        <v>123</v>
      </c>
      <c r="D203" s="6">
        <v>1825</v>
      </c>
      <c r="E203" t="s">
        <v>124</v>
      </c>
      <c r="F203" t="s">
        <v>27</v>
      </c>
      <c r="G203" t="s">
        <v>120</v>
      </c>
      <c r="H203" t="s">
        <v>180</v>
      </c>
      <c r="I203" s="6">
        <v>15</v>
      </c>
      <c r="J203" s="6">
        <v>107</v>
      </c>
      <c r="K203" s="6">
        <v>18</v>
      </c>
      <c r="L203" s="6">
        <v>109</v>
      </c>
      <c r="M203" s="6">
        <v>24</v>
      </c>
      <c r="N203" s="6" t="str">
        <f t="shared" si="15"/>
        <v>Percentil 4</v>
      </c>
      <c r="O203" s="6">
        <f t="shared" si="16"/>
        <v>12</v>
      </c>
    </row>
    <row r="204" spans="1:15" x14ac:dyDescent="0.25">
      <c r="A204" t="s">
        <v>256</v>
      </c>
      <c r="B204" t="s">
        <v>260</v>
      </c>
      <c r="C204" t="s">
        <v>25</v>
      </c>
      <c r="D204" s="6">
        <v>1220</v>
      </c>
      <c r="E204" t="s">
        <v>261</v>
      </c>
      <c r="F204" t="s">
        <v>113</v>
      </c>
      <c r="G204" t="s">
        <v>120</v>
      </c>
      <c r="H204" t="s">
        <v>180</v>
      </c>
      <c r="I204" s="6">
        <v>11</v>
      </c>
      <c r="J204" s="6">
        <v>107</v>
      </c>
      <c r="K204" s="6">
        <v>17</v>
      </c>
      <c r="L204" s="6">
        <v>109</v>
      </c>
      <c r="M204" s="6">
        <v>26</v>
      </c>
      <c r="N204" s="6" t="str">
        <f t="shared" si="15"/>
        <v>Percentil 4</v>
      </c>
      <c r="O204" s="6">
        <f t="shared" si="16"/>
        <v>12</v>
      </c>
    </row>
    <row r="205" spans="1:15" x14ac:dyDescent="0.25">
      <c r="A205" t="s">
        <v>256</v>
      </c>
      <c r="B205" t="s">
        <v>11</v>
      </c>
      <c r="C205" t="s">
        <v>12</v>
      </c>
      <c r="D205" s="6">
        <v>3702</v>
      </c>
      <c r="E205" t="s">
        <v>202</v>
      </c>
      <c r="F205" t="s">
        <v>62</v>
      </c>
      <c r="G205" t="s">
        <v>20</v>
      </c>
      <c r="H205" t="s">
        <v>180</v>
      </c>
      <c r="I205" s="6">
        <v>53</v>
      </c>
      <c r="J205" s="6">
        <v>101</v>
      </c>
      <c r="K205" s="6">
        <v>16</v>
      </c>
      <c r="L205" s="6">
        <v>108</v>
      </c>
      <c r="M205" s="6">
        <v>20</v>
      </c>
      <c r="N205" s="6" t="str">
        <f t="shared" si="15"/>
        <v>Percentil 4</v>
      </c>
      <c r="O205" s="6">
        <f t="shared" si="16"/>
        <v>14</v>
      </c>
    </row>
    <row r="206" spans="1:15" x14ac:dyDescent="0.25">
      <c r="A206" t="s">
        <v>256</v>
      </c>
      <c r="B206" t="s">
        <v>117</v>
      </c>
      <c r="C206" t="s">
        <v>111</v>
      </c>
      <c r="D206" s="6">
        <v>1705</v>
      </c>
      <c r="E206" t="s">
        <v>269</v>
      </c>
      <c r="F206" t="s">
        <v>62</v>
      </c>
      <c r="G206" t="s">
        <v>120</v>
      </c>
      <c r="H206" t="s">
        <v>180</v>
      </c>
      <c r="I206" s="6">
        <v>25</v>
      </c>
      <c r="J206" s="6">
        <v>103</v>
      </c>
      <c r="K206" s="6">
        <v>12</v>
      </c>
      <c r="L206" s="6">
        <v>108</v>
      </c>
      <c r="M206" s="6">
        <v>19</v>
      </c>
      <c r="N206" s="6" t="str">
        <f t="shared" si="15"/>
        <v>Percentil 4</v>
      </c>
      <c r="O206" s="6">
        <f t="shared" si="16"/>
        <v>14</v>
      </c>
    </row>
    <row r="207" spans="1:15" x14ac:dyDescent="0.25">
      <c r="A207" t="s">
        <v>256</v>
      </c>
      <c r="B207" t="s">
        <v>24</v>
      </c>
      <c r="C207" t="s">
        <v>25</v>
      </c>
      <c r="D207" s="6">
        <v>2747</v>
      </c>
      <c r="E207" t="s">
        <v>205</v>
      </c>
      <c r="F207" t="s">
        <v>62</v>
      </c>
      <c r="G207" t="s">
        <v>15</v>
      </c>
      <c r="H207" t="s">
        <v>180</v>
      </c>
      <c r="I207" s="6">
        <v>31</v>
      </c>
      <c r="J207" s="6">
        <v>98</v>
      </c>
      <c r="K207" s="6">
        <v>16</v>
      </c>
      <c r="L207" s="6">
        <v>105</v>
      </c>
      <c r="M207" s="6">
        <v>17</v>
      </c>
      <c r="N207" s="6" t="str">
        <f t="shared" si="15"/>
        <v>Percentil 4</v>
      </c>
      <c r="O207" s="6">
        <f t="shared" si="16"/>
        <v>16</v>
      </c>
    </row>
    <row r="208" spans="1:15" x14ac:dyDescent="0.25">
      <c r="A208" t="s">
        <v>256</v>
      </c>
      <c r="B208" t="s">
        <v>117</v>
      </c>
      <c r="C208" t="s">
        <v>111</v>
      </c>
      <c r="D208" s="6">
        <v>1204</v>
      </c>
      <c r="E208" t="s">
        <v>248</v>
      </c>
      <c r="F208" t="s">
        <v>113</v>
      </c>
      <c r="G208" t="s">
        <v>120</v>
      </c>
      <c r="H208" t="s">
        <v>180</v>
      </c>
      <c r="I208" s="6">
        <v>136</v>
      </c>
      <c r="J208" s="6">
        <v>100</v>
      </c>
      <c r="K208" s="6">
        <v>16</v>
      </c>
      <c r="L208" s="6">
        <v>104</v>
      </c>
      <c r="M208" s="6">
        <v>21</v>
      </c>
      <c r="N208" s="6" t="str">
        <f t="shared" si="15"/>
        <v>Percentil 4</v>
      </c>
      <c r="O208" s="6">
        <f t="shared" si="16"/>
        <v>17</v>
      </c>
    </row>
    <row r="209" spans="1:15" x14ac:dyDescent="0.25">
      <c r="A209" t="s">
        <v>256</v>
      </c>
      <c r="B209" t="s">
        <v>11</v>
      </c>
      <c r="C209" t="s">
        <v>12</v>
      </c>
      <c r="D209" s="6">
        <v>3713</v>
      </c>
      <c r="E209" t="s">
        <v>217</v>
      </c>
      <c r="F209" t="s">
        <v>62</v>
      </c>
      <c r="G209" t="s">
        <v>15</v>
      </c>
      <c r="H209" t="s">
        <v>180</v>
      </c>
      <c r="I209" s="6">
        <v>140</v>
      </c>
      <c r="J209" s="6">
        <v>98</v>
      </c>
      <c r="K209" s="6">
        <v>15</v>
      </c>
      <c r="L209" s="6">
        <v>103</v>
      </c>
      <c r="M209" s="6">
        <v>17</v>
      </c>
      <c r="N209" s="6" t="str">
        <f t="shared" si="15"/>
        <v>Percentil 4</v>
      </c>
      <c r="O209" s="6">
        <f t="shared" si="16"/>
        <v>18</v>
      </c>
    </row>
    <row r="210" spans="1:15" x14ac:dyDescent="0.25">
      <c r="A210" t="s">
        <v>256</v>
      </c>
      <c r="B210" t="s">
        <v>265</v>
      </c>
      <c r="C210" t="s">
        <v>266</v>
      </c>
      <c r="D210" s="6">
        <v>1119</v>
      </c>
      <c r="E210" t="s">
        <v>267</v>
      </c>
      <c r="F210" t="s">
        <v>19</v>
      </c>
      <c r="G210" t="s">
        <v>120</v>
      </c>
      <c r="H210" t="s">
        <v>180</v>
      </c>
      <c r="I210" s="6">
        <v>29</v>
      </c>
      <c r="J210" s="6">
        <v>101</v>
      </c>
      <c r="K210" s="6">
        <v>17</v>
      </c>
      <c r="L210" s="6">
        <v>103</v>
      </c>
      <c r="M210" s="6">
        <v>23</v>
      </c>
      <c r="N210" s="6" t="str">
        <f t="shared" si="15"/>
        <v>Percentil 4</v>
      </c>
      <c r="O210" s="6">
        <f t="shared" si="16"/>
        <v>18</v>
      </c>
    </row>
    <row r="211" spans="1:15" x14ac:dyDescent="0.25">
      <c r="A211" t="s">
        <v>256</v>
      </c>
      <c r="B211" t="s">
        <v>11</v>
      </c>
      <c r="C211" t="s">
        <v>12</v>
      </c>
      <c r="D211" s="6">
        <v>9903</v>
      </c>
      <c r="E211" t="s">
        <v>163</v>
      </c>
      <c r="F211" t="s">
        <v>27</v>
      </c>
      <c r="G211" t="s">
        <v>20</v>
      </c>
      <c r="H211" t="s">
        <v>180</v>
      </c>
      <c r="I211" s="6">
        <v>81</v>
      </c>
      <c r="J211" s="6">
        <v>99</v>
      </c>
      <c r="K211" s="6">
        <v>18</v>
      </c>
      <c r="L211" s="6">
        <v>102</v>
      </c>
      <c r="M211" s="6">
        <v>22</v>
      </c>
      <c r="N211" s="6" t="str">
        <f t="shared" si="15"/>
        <v>Percentil 4</v>
      </c>
      <c r="O211" s="6">
        <f t="shared" si="16"/>
        <v>20</v>
      </c>
    </row>
    <row r="212" spans="1:15" x14ac:dyDescent="0.25">
      <c r="A212" t="s">
        <v>256</v>
      </c>
      <c r="B212" t="s">
        <v>11</v>
      </c>
      <c r="C212" t="s">
        <v>12</v>
      </c>
      <c r="D212" s="6">
        <v>4726</v>
      </c>
      <c r="E212" t="s">
        <v>168</v>
      </c>
      <c r="F212" t="s">
        <v>62</v>
      </c>
      <c r="G212" t="s">
        <v>42</v>
      </c>
      <c r="H212" t="s">
        <v>180</v>
      </c>
      <c r="I212" s="6">
        <v>68</v>
      </c>
      <c r="J212" s="6">
        <v>97</v>
      </c>
      <c r="K212" s="6">
        <v>17</v>
      </c>
      <c r="L212" s="6">
        <v>102</v>
      </c>
      <c r="M212" s="6">
        <v>19</v>
      </c>
      <c r="N212" s="6" t="str">
        <f t="shared" si="15"/>
        <v>Percentil 4</v>
      </c>
      <c r="O212" s="6">
        <f t="shared" si="16"/>
        <v>20</v>
      </c>
    </row>
    <row r="213" spans="1:15" x14ac:dyDescent="0.25">
      <c r="A213" t="s">
        <v>256</v>
      </c>
      <c r="B213" t="s">
        <v>11</v>
      </c>
      <c r="C213" t="s">
        <v>12</v>
      </c>
      <c r="D213" s="6">
        <v>2702</v>
      </c>
      <c r="E213" t="s">
        <v>258</v>
      </c>
      <c r="F213" t="s">
        <v>62</v>
      </c>
      <c r="G213" t="s">
        <v>15</v>
      </c>
      <c r="H213" t="s">
        <v>180</v>
      </c>
      <c r="I213" s="6">
        <v>20</v>
      </c>
      <c r="J213" s="6">
        <v>103</v>
      </c>
      <c r="K213" s="6">
        <v>14</v>
      </c>
      <c r="L213" s="6">
        <v>102</v>
      </c>
      <c r="M213" s="6">
        <v>19</v>
      </c>
      <c r="N213" s="6" t="str">
        <f t="shared" si="15"/>
        <v>Percentil 4</v>
      </c>
      <c r="O213" s="6">
        <f t="shared" si="16"/>
        <v>20</v>
      </c>
    </row>
    <row r="214" spans="1:15" x14ac:dyDescent="0.25">
      <c r="A214" t="s">
        <v>256</v>
      </c>
      <c r="B214" t="s">
        <v>11</v>
      </c>
      <c r="C214" t="s">
        <v>12</v>
      </c>
      <c r="D214" s="6">
        <v>2728</v>
      </c>
      <c r="E214" t="s">
        <v>80</v>
      </c>
      <c r="F214" t="s">
        <v>62</v>
      </c>
      <c r="G214" t="s">
        <v>15</v>
      </c>
      <c r="H214" t="s">
        <v>180</v>
      </c>
      <c r="I214" s="6">
        <v>130</v>
      </c>
      <c r="J214" s="6">
        <v>99</v>
      </c>
      <c r="K214" s="6">
        <v>15</v>
      </c>
      <c r="L214" s="6">
        <v>102</v>
      </c>
      <c r="M214" s="6">
        <v>21</v>
      </c>
      <c r="N214" s="6" t="str">
        <f t="shared" si="15"/>
        <v>Percentil 4</v>
      </c>
      <c r="O214" s="6">
        <f t="shared" si="16"/>
        <v>20</v>
      </c>
    </row>
    <row r="215" spans="1:15" x14ac:dyDescent="0.25">
      <c r="A215" t="s">
        <v>256</v>
      </c>
      <c r="B215" t="s">
        <v>16</v>
      </c>
      <c r="C215" t="s">
        <v>17</v>
      </c>
      <c r="D215" s="6">
        <v>3705</v>
      </c>
      <c r="E215" t="s">
        <v>88</v>
      </c>
      <c r="F215" t="s">
        <v>62</v>
      </c>
      <c r="G215" t="s">
        <v>15</v>
      </c>
      <c r="H215" t="s">
        <v>180</v>
      </c>
      <c r="I215" s="6">
        <v>165</v>
      </c>
      <c r="J215" s="6">
        <v>97</v>
      </c>
      <c r="K215" s="6">
        <v>17</v>
      </c>
      <c r="L215" s="6">
        <v>102</v>
      </c>
      <c r="M215" s="6">
        <v>23</v>
      </c>
      <c r="N215" s="6" t="str">
        <f t="shared" si="15"/>
        <v>Percentil 4</v>
      </c>
      <c r="O215" s="6">
        <f t="shared" si="16"/>
        <v>20</v>
      </c>
    </row>
    <row r="216" spans="1:15" x14ac:dyDescent="0.25">
      <c r="A216" t="s">
        <v>256</v>
      </c>
      <c r="B216" t="s">
        <v>31</v>
      </c>
      <c r="C216" t="s">
        <v>32</v>
      </c>
      <c r="D216" s="6">
        <v>1805</v>
      </c>
      <c r="E216" t="s">
        <v>152</v>
      </c>
      <c r="F216" t="s">
        <v>27</v>
      </c>
      <c r="G216" t="s">
        <v>120</v>
      </c>
      <c r="H216" t="s">
        <v>180</v>
      </c>
      <c r="I216" s="6">
        <v>69</v>
      </c>
      <c r="J216" s="6">
        <v>99</v>
      </c>
      <c r="K216" s="6">
        <v>15</v>
      </c>
      <c r="L216" s="6">
        <v>102</v>
      </c>
      <c r="M216" s="6">
        <v>19</v>
      </c>
      <c r="N216" s="6" t="str">
        <f t="shared" si="15"/>
        <v>Percentil 4</v>
      </c>
      <c r="O216" s="6">
        <f t="shared" si="16"/>
        <v>20</v>
      </c>
    </row>
    <row r="217" spans="1:15" x14ac:dyDescent="0.25">
      <c r="A217" t="s">
        <v>256</v>
      </c>
      <c r="B217" t="s">
        <v>24</v>
      </c>
      <c r="C217" t="s">
        <v>25</v>
      </c>
      <c r="D217" s="6">
        <v>2833</v>
      </c>
      <c r="E217" t="s">
        <v>56</v>
      </c>
      <c r="F217" t="s">
        <v>27</v>
      </c>
      <c r="G217" t="s">
        <v>15</v>
      </c>
      <c r="H217" t="s">
        <v>180</v>
      </c>
      <c r="I217" s="6">
        <v>80</v>
      </c>
      <c r="J217" s="6">
        <v>94</v>
      </c>
      <c r="K217" s="6">
        <v>12</v>
      </c>
      <c r="L217" s="6">
        <v>101</v>
      </c>
      <c r="M217" s="6">
        <v>19</v>
      </c>
      <c r="N217" s="6" t="str">
        <f t="shared" si="15"/>
        <v>Percentil 3</v>
      </c>
      <c r="O217" s="6">
        <f t="shared" si="16"/>
        <v>26</v>
      </c>
    </row>
    <row r="218" spans="1:15" x14ac:dyDescent="0.25">
      <c r="A218" t="s">
        <v>256</v>
      </c>
      <c r="B218" t="s">
        <v>35</v>
      </c>
      <c r="C218" t="s">
        <v>36</v>
      </c>
      <c r="D218" s="6">
        <v>3114</v>
      </c>
      <c r="E218" t="s">
        <v>67</v>
      </c>
      <c r="F218" t="s">
        <v>19</v>
      </c>
      <c r="G218" t="s">
        <v>20</v>
      </c>
      <c r="H218" t="s">
        <v>180</v>
      </c>
      <c r="I218" s="6">
        <v>17</v>
      </c>
      <c r="J218" s="6">
        <v>97</v>
      </c>
      <c r="K218" s="6">
        <v>21</v>
      </c>
      <c r="L218" s="6">
        <v>100</v>
      </c>
      <c r="M218" s="6">
        <v>25</v>
      </c>
      <c r="N218" s="6" t="str">
        <f t="shared" si="15"/>
        <v>Percentil 3</v>
      </c>
      <c r="O218" s="6">
        <f t="shared" si="16"/>
        <v>27</v>
      </c>
    </row>
    <row r="219" spans="1:15" x14ac:dyDescent="0.25">
      <c r="A219" t="s">
        <v>256</v>
      </c>
      <c r="B219" t="s">
        <v>11</v>
      </c>
      <c r="C219" t="s">
        <v>12</v>
      </c>
      <c r="D219" s="6">
        <v>9904</v>
      </c>
      <c r="E219" t="s">
        <v>78</v>
      </c>
      <c r="F219" t="s">
        <v>62</v>
      </c>
      <c r="G219" t="s">
        <v>20</v>
      </c>
      <c r="H219" t="s">
        <v>180</v>
      </c>
      <c r="I219" s="6">
        <v>182</v>
      </c>
      <c r="J219" s="6">
        <v>97</v>
      </c>
      <c r="K219" s="6">
        <v>14</v>
      </c>
      <c r="L219" s="6">
        <v>100</v>
      </c>
      <c r="M219" s="6">
        <v>18</v>
      </c>
      <c r="N219" s="6" t="str">
        <f t="shared" si="15"/>
        <v>Percentil 3</v>
      </c>
      <c r="O219" s="6">
        <f t="shared" si="16"/>
        <v>27</v>
      </c>
    </row>
    <row r="220" spans="1:15" x14ac:dyDescent="0.25">
      <c r="A220" t="s">
        <v>256</v>
      </c>
      <c r="B220" t="s">
        <v>262</v>
      </c>
      <c r="C220" t="s">
        <v>263</v>
      </c>
      <c r="D220" s="6">
        <v>1113</v>
      </c>
      <c r="E220" t="s">
        <v>264</v>
      </c>
      <c r="F220" t="s">
        <v>19</v>
      </c>
      <c r="G220" t="s">
        <v>120</v>
      </c>
      <c r="H220" t="s">
        <v>180</v>
      </c>
      <c r="I220" s="6">
        <v>59</v>
      </c>
      <c r="J220" s="6">
        <v>93</v>
      </c>
      <c r="K220" s="6">
        <v>15</v>
      </c>
      <c r="L220" s="6">
        <v>98</v>
      </c>
      <c r="M220" s="6">
        <v>22</v>
      </c>
      <c r="N220" s="6" t="str">
        <f t="shared" si="15"/>
        <v>Percentil 3</v>
      </c>
      <c r="O220" s="6">
        <f t="shared" si="16"/>
        <v>29</v>
      </c>
    </row>
    <row r="221" spans="1:15" x14ac:dyDescent="0.25">
      <c r="A221" t="s">
        <v>256</v>
      </c>
      <c r="B221" t="s">
        <v>11</v>
      </c>
      <c r="C221" t="s">
        <v>12</v>
      </c>
      <c r="D221" s="6">
        <v>2102</v>
      </c>
      <c r="E221" t="s">
        <v>149</v>
      </c>
      <c r="F221" t="s">
        <v>19</v>
      </c>
      <c r="G221" t="s">
        <v>120</v>
      </c>
      <c r="H221" t="s">
        <v>180</v>
      </c>
      <c r="I221" s="6">
        <v>267</v>
      </c>
      <c r="J221" s="6">
        <v>95</v>
      </c>
      <c r="K221" s="6">
        <v>15</v>
      </c>
      <c r="L221" s="6">
        <v>98</v>
      </c>
      <c r="M221" s="6">
        <v>19</v>
      </c>
      <c r="N221" s="6" t="str">
        <f t="shared" si="15"/>
        <v>Percentil 3</v>
      </c>
      <c r="O221" s="6">
        <f t="shared" si="16"/>
        <v>29</v>
      </c>
    </row>
    <row r="222" spans="1:15" x14ac:dyDescent="0.25">
      <c r="A222" t="s">
        <v>256</v>
      </c>
      <c r="B222" t="s">
        <v>16</v>
      </c>
      <c r="C222" t="s">
        <v>17</v>
      </c>
      <c r="D222" s="6">
        <v>3103</v>
      </c>
      <c r="E222" t="s">
        <v>18</v>
      </c>
      <c r="F222" t="s">
        <v>19</v>
      </c>
      <c r="G222" t="s">
        <v>20</v>
      </c>
      <c r="H222" t="s">
        <v>180</v>
      </c>
      <c r="I222" s="6">
        <v>32</v>
      </c>
      <c r="J222" s="6">
        <v>92</v>
      </c>
      <c r="K222" s="6">
        <v>13</v>
      </c>
      <c r="L222" s="6">
        <v>97</v>
      </c>
      <c r="M222" s="6">
        <v>18</v>
      </c>
      <c r="N222" s="6" t="str">
        <f t="shared" si="15"/>
        <v>Percentil 3</v>
      </c>
      <c r="O222" s="6">
        <f t="shared" si="16"/>
        <v>31</v>
      </c>
    </row>
    <row r="223" spans="1:15" x14ac:dyDescent="0.25">
      <c r="A223" t="s">
        <v>256</v>
      </c>
      <c r="B223" t="s">
        <v>11</v>
      </c>
      <c r="C223" t="s">
        <v>12</v>
      </c>
      <c r="D223" s="6">
        <v>9110</v>
      </c>
      <c r="E223" t="s">
        <v>116</v>
      </c>
      <c r="F223" t="s">
        <v>19</v>
      </c>
      <c r="G223" t="s">
        <v>20</v>
      </c>
      <c r="H223" t="s">
        <v>180</v>
      </c>
      <c r="I223" s="6">
        <v>6416</v>
      </c>
      <c r="J223" s="6">
        <v>93</v>
      </c>
      <c r="K223" s="6">
        <v>15</v>
      </c>
      <c r="L223" s="6">
        <v>97</v>
      </c>
      <c r="M223" s="6">
        <v>20</v>
      </c>
      <c r="N223" s="6" t="str">
        <f t="shared" si="15"/>
        <v>Percentil 3</v>
      </c>
      <c r="O223" s="6">
        <f t="shared" si="16"/>
        <v>31</v>
      </c>
    </row>
    <row r="224" spans="1:15" x14ac:dyDescent="0.25">
      <c r="A224" t="s">
        <v>256</v>
      </c>
      <c r="B224" t="s">
        <v>117</v>
      </c>
      <c r="C224" t="s">
        <v>111</v>
      </c>
      <c r="D224" s="6">
        <v>1823</v>
      </c>
      <c r="E224" t="s">
        <v>121</v>
      </c>
      <c r="F224" t="s">
        <v>27</v>
      </c>
      <c r="G224" t="s">
        <v>120</v>
      </c>
      <c r="H224" t="s">
        <v>180</v>
      </c>
      <c r="I224" s="6">
        <v>140</v>
      </c>
      <c r="J224" s="6">
        <v>94</v>
      </c>
      <c r="K224" s="6">
        <v>15</v>
      </c>
      <c r="L224" s="6">
        <v>97</v>
      </c>
      <c r="M224" s="6">
        <v>20</v>
      </c>
      <c r="N224" s="6" t="str">
        <f t="shared" ref="N224:N243" si="17">VLOOKUP(L224,$O$245:$P$249,2,1)</f>
        <v>Percentil 3</v>
      </c>
      <c r="O224" s="6">
        <f t="shared" ref="O224:O243" si="18">_xlfn.RANK.EQ(L224,$L$192:$L$243,0)</f>
        <v>31</v>
      </c>
    </row>
    <row r="225" spans="1:15" x14ac:dyDescent="0.25">
      <c r="A225" t="s">
        <v>256</v>
      </c>
      <c r="B225" t="s">
        <v>122</v>
      </c>
      <c r="C225" t="s">
        <v>123</v>
      </c>
      <c r="D225" s="6">
        <v>1112</v>
      </c>
      <c r="E225" t="s">
        <v>128</v>
      </c>
      <c r="F225" t="s">
        <v>19</v>
      </c>
      <c r="G225" t="s">
        <v>120</v>
      </c>
      <c r="H225" t="s">
        <v>180</v>
      </c>
      <c r="I225" s="6">
        <v>360</v>
      </c>
      <c r="J225" s="6">
        <v>94</v>
      </c>
      <c r="K225" s="6">
        <v>16</v>
      </c>
      <c r="L225" s="6">
        <v>97</v>
      </c>
      <c r="M225" s="6">
        <v>20</v>
      </c>
      <c r="N225" s="6" t="str">
        <f t="shared" si="17"/>
        <v>Percentil 3</v>
      </c>
      <c r="O225" s="6">
        <f t="shared" si="18"/>
        <v>31</v>
      </c>
    </row>
    <row r="226" spans="1:15" x14ac:dyDescent="0.25">
      <c r="A226" t="s">
        <v>256</v>
      </c>
      <c r="B226" t="s">
        <v>131</v>
      </c>
      <c r="C226" t="s">
        <v>29</v>
      </c>
      <c r="D226" s="6">
        <v>1207</v>
      </c>
      <c r="E226" t="s">
        <v>141</v>
      </c>
      <c r="F226" t="s">
        <v>113</v>
      </c>
      <c r="G226" t="s">
        <v>120</v>
      </c>
      <c r="H226" t="s">
        <v>180</v>
      </c>
      <c r="I226" s="6">
        <v>140</v>
      </c>
      <c r="J226" s="6">
        <v>94</v>
      </c>
      <c r="K226" s="6">
        <v>14</v>
      </c>
      <c r="L226" s="6">
        <v>97</v>
      </c>
      <c r="M226" s="6">
        <v>20</v>
      </c>
      <c r="N226" s="6" t="str">
        <f t="shared" si="17"/>
        <v>Percentil 3</v>
      </c>
      <c r="O226" s="6">
        <f t="shared" si="18"/>
        <v>31</v>
      </c>
    </row>
    <row r="227" spans="1:15" x14ac:dyDescent="0.25">
      <c r="A227" t="s">
        <v>256</v>
      </c>
      <c r="B227" t="s">
        <v>47</v>
      </c>
      <c r="C227" t="s">
        <v>48</v>
      </c>
      <c r="D227" s="6">
        <v>1720</v>
      </c>
      <c r="E227" t="s">
        <v>250</v>
      </c>
      <c r="F227" t="s">
        <v>62</v>
      </c>
      <c r="G227" t="s">
        <v>120</v>
      </c>
      <c r="H227" t="s">
        <v>180</v>
      </c>
      <c r="I227" s="6">
        <v>43</v>
      </c>
      <c r="J227" s="6">
        <v>96</v>
      </c>
      <c r="K227" s="6">
        <v>17</v>
      </c>
      <c r="L227" s="6">
        <v>97</v>
      </c>
      <c r="M227" s="6">
        <v>18</v>
      </c>
      <c r="N227" s="6" t="str">
        <f t="shared" si="17"/>
        <v>Percentil 3</v>
      </c>
      <c r="O227" s="6">
        <f t="shared" si="18"/>
        <v>31</v>
      </c>
    </row>
    <row r="228" spans="1:15" x14ac:dyDescent="0.25">
      <c r="A228" t="s">
        <v>256</v>
      </c>
      <c r="B228" t="s">
        <v>84</v>
      </c>
      <c r="C228" t="s">
        <v>85</v>
      </c>
      <c r="D228" s="6">
        <v>1106</v>
      </c>
      <c r="E228" t="s">
        <v>150</v>
      </c>
      <c r="F228" t="s">
        <v>19</v>
      </c>
      <c r="G228" t="s">
        <v>120</v>
      </c>
      <c r="H228" t="s">
        <v>180</v>
      </c>
      <c r="I228" s="6">
        <v>195</v>
      </c>
      <c r="J228" s="6">
        <v>93</v>
      </c>
      <c r="K228" s="6">
        <v>15</v>
      </c>
      <c r="L228" s="6">
        <v>97</v>
      </c>
      <c r="M228" s="6">
        <v>20</v>
      </c>
      <c r="N228" s="6" t="str">
        <f t="shared" si="17"/>
        <v>Percentil 3</v>
      </c>
      <c r="O228" s="6">
        <f t="shared" si="18"/>
        <v>31</v>
      </c>
    </row>
    <row r="229" spans="1:15" x14ac:dyDescent="0.25">
      <c r="A229" t="s">
        <v>256</v>
      </c>
      <c r="B229" t="s">
        <v>16</v>
      </c>
      <c r="C229" t="s">
        <v>17</v>
      </c>
      <c r="D229" s="6">
        <v>3710</v>
      </c>
      <c r="E229" t="s">
        <v>76</v>
      </c>
      <c r="F229" t="s">
        <v>62</v>
      </c>
      <c r="G229" t="s">
        <v>20</v>
      </c>
      <c r="H229" t="s">
        <v>180</v>
      </c>
      <c r="I229" s="6">
        <v>347</v>
      </c>
      <c r="J229" s="6">
        <v>91</v>
      </c>
      <c r="K229" s="6">
        <v>15</v>
      </c>
      <c r="L229" s="6">
        <v>96</v>
      </c>
      <c r="M229" s="6">
        <v>19</v>
      </c>
      <c r="N229" s="6" t="str">
        <f t="shared" si="17"/>
        <v>Percentil 2</v>
      </c>
      <c r="O229" s="6">
        <f t="shared" si="18"/>
        <v>38</v>
      </c>
    </row>
    <row r="230" spans="1:15" x14ac:dyDescent="0.25">
      <c r="A230" t="s">
        <v>256</v>
      </c>
      <c r="B230" t="s">
        <v>155</v>
      </c>
      <c r="C230" t="s">
        <v>156</v>
      </c>
      <c r="D230" s="6">
        <v>2737</v>
      </c>
      <c r="E230" t="s">
        <v>213</v>
      </c>
      <c r="F230" t="s">
        <v>62</v>
      </c>
      <c r="G230" t="s">
        <v>15</v>
      </c>
      <c r="H230" t="s">
        <v>180</v>
      </c>
      <c r="I230" s="6">
        <v>51</v>
      </c>
      <c r="J230" s="6">
        <v>95</v>
      </c>
      <c r="K230" s="6">
        <v>15</v>
      </c>
      <c r="L230" s="6">
        <v>96</v>
      </c>
      <c r="M230" s="6">
        <v>20</v>
      </c>
      <c r="N230" s="6" t="str">
        <f t="shared" si="17"/>
        <v>Percentil 2</v>
      </c>
      <c r="O230" s="6">
        <f t="shared" si="18"/>
        <v>38</v>
      </c>
    </row>
    <row r="231" spans="1:15" x14ac:dyDescent="0.25">
      <c r="A231" t="s">
        <v>256</v>
      </c>
      <c r="B231" t="s">
        <v>44</v>
      </c>
      <c r="C231" t="s">
        <v>45</v>
      </c>
      <c r="D231" s="6">
        <v>1217</v>
      </c>
      <c r="E231" t="s">
        <v>135</v>
      </c>
      <c r="F231" t="s">
        <v>113</v>
      </c>
      <c r="G231" t="s">
        <v>120</v>
      </c>
      <c r="H231" t="s">
        <v>180</v>
      </c>
      <c r="I231" s="6">
        <v>31</v>
      </c>
      <c r="J231" s="6">
        <v>92</v>
      </c>
      <c r="K231" s="6">
        <v>12</v>
      </c>
      <c r="L231" s="6">
        <v>95</v>
      </c>
      <c r="M231" s="6">
        <v>17</v>
      </c>
      <c r="N231" s="6" t="str">
        <f t="shared" si="17"/>
        <v>Percentil 2</v>
      </c>
      <c r="O231" s="6">
        <f t="shared" si="18"/>
        <v>40</v>
      </c>
    </row>
    <row r="232" spans="1:15" x14ac:dyDescent="0.25">
      <c r="A232" t="s">
        <v>256</v>
      </c>
      <c r="B232" t="s">
        <v>35</v>
      </c>
      <c r="C232" t="s">
        <v>36</v>
      </c>
      <c r="D232" s="6">
        <v>1202</v>
      </c>
      <c r="E232" t="s">
        <v>176</v>
      </c>
      <c r="F232" t="s">
        <v>113</v>
      </c>
      <c r="G232" t="s">
        <v>120</v>
      </c>
      <c r="H232" t="s">
        <v>180</v>
      </c>
      <c r="I232" s="6">
        <v>21</v>
      </c>
      <c r="J232" s="6">
        <v>91</v>
      </c>
      <c r="K232" s="6">
        <v>13</v>
      </c>
      <c r="L232" s="6">
        <v>95</v>
      </c>
      <c r="M232" s="6">
        <v>18</v>
      </c>
      <c r="N232" s="6" t="str">
        <f t="shared" si="17"/>
        <v>Percentil 2</v>
      </c>
      <c r="O232" s="6">
        <f t="shared" si="18"/>
        <v>40</v>
      </c>
    </row>
    <row r="233" spans="1:15" x14ac:dyDescent="0.25">
      <c r="A233" t="s">
        <v>256</v>
      </c>
      <c r="B233" t="s">
        <v>35</v>
      </c>
      <c r="C233" t="s">
        <v>36</v>
      </c>
      <c r="D233" s="6">
        <v>9126</v>
      </c>
      <c r="E233" t="s">
        <v>39</v>
      </c>
      <c r="F233" t="s">
        <v>27</v>
      </c>
      <c r="G233" t="s">
        <v>20</v>
      </c>
      <c r="H233" t="s">
        <v>180</v>
      </c>
      <c r="I233" s="6">
        <v>58</v>
      </c>
      <c r="J233" s="6">
        <v>86</v>
      </c>
      <c r="K233" s="6">
        <v>15</v>
      </c>
      <c r="L233" s="6">
        <v>94</v>
      </c>
      <c r="M233" s="6">
        <v>21</v>
      </c>
      <c r="N233" s="6" t="str">
        <f t="shared" si="17"/>
        <v>Percentil 1</v>
      </c>
      <c r="O233" s="6">
        <f t="shared" si="18"/>
        <v>42</v>
      </c>
    </row>
    <row r="234" spans="1:15" x14ac:dyDescent="0.25">
      <c r="A234" t="s">
        <v>256</v>
      </c>
      <c r="B234" t="s">
        <v>35</v>
      </c>
      <c r="C234" t="s">
        <v>36</v>
      </c>
      <c r="D234" s="6">
        <v>4837</v>
      </c>
      <c r="E234" t="s">
        <v>257</v>
      </c>
      <c r="F234" t="s">
        <v>27</v>
      </c>
      <c r="G234" t="s">
        <v>15</v>
      </c>
      <c r="H234" t="s">
        <v>180</v>
      </c>
      <c r="I234" s="6">
        <v>99</v>
      </c>
      <c r="J234" s="6">
        <v>89</v>
      </c>
      <c r="K234" s="6">
        <v>15</v>
      </c>
      <c r="L234" s="6">
        <v>94</v>
      </c>
      <c r="M234" s="6">
        <v>19</v>
      </c>
      <c r="N234" s="6" t="str">
        <f t="shared" si="17"/>
        <v>Percentil 1</v>
      </c>
      <c r="O234" s="6">
        <f t="shared" si="18"/>
        <v>42</v>
      </c>
    </row>
    <row r="235" spans="1:15" x14ac:dyDescent="0.25">
      <c r="A235" t="s">
        <v>256</v>
      </c>
      <c r="B235" t="s">
        <v>16</v>
      </c>
      <c r="C235" t="s">
        <v>17</v>
      </c>
      <c r="D235" s="6">
        <v>2825</v>
      </c>
      <c r="E235" t="s">
        <v>198</v>
      </c>
      <c r="F235" t="s">
        <v>27</v>
      </c>
      <c r="G235" t="s">
        <v>15</v>
      </c>
      <c r="H235" t="s">
        <v>180</v>
      </c>
      <c r="I235" s="6">
        <v>48</v>
      </c>
      <c r="J235" s="6">
        <v>92</v>
      </c>
      <c r="K235" s="6">
        <v>12</v>
      </c>
      <c r="L235" s="6">
        <v>93</v>
      </c>
      <c r="M235" s="6">
        <v>16</v>
      </c>
      <c r="N235" s="6" t="str">
        <f t="shared" si="17"/>
        <v>Percentil 1</v>
      </c>
      <c r="O235" s="6">
        <f t="shared" si="18"/>
        <v>44</v>
      </c>
    </row>
    <row r="236" spans="1:15" x14ac:dyDescent="0.25">
      <c r="A236" t="s">
        <v>256</v>
      </c>
      <c r="B236" t="s">
        <v>47</v>
      </c>
      <c r="C236" t="s">
        <v>48</v>
      </c>
      <c r="D236" s="6">
        <v>3817</v>
      </c>
      <c r="E236" t="s">
        <v>49</v>
      </c>
      <c r="F236" t="s">
        <v>27</v>
      </c>
      <c r="G236" t="s">
        <v>15</v>
      </c>
      <c r="H236" t="s">
        <v>180</v>
      </c>
      <c r="I236" s="6">
        <v>64</v>
      </c>
      <c r="J236" s="6">
        <v>91</v>
      </c>
      <c r="K236" s="6">
        <v>16</v>
      </c>
      <c r="L236" s="6">
        <v>92</v>
      </c>
      <c r="M236" s="6">
        <v>21</v>
      </c>
      <c r="N236" s="6" t="str">
        <f t="shared" si="17"/>
        <v>Percentil 1</v>
      </c>
      <c r="O236" s="6">
        <f t="shared" si="18"/>
        <v>45</v>
      </c>
    </row>
    <row r="237" spans="1:15" x14ac:dyDescent="0.25">
      <c r="A237" t="s">
        <v>256</v>
      </c>
      <c r="B237" t="s">
        <v>24</v>
      </c>
      <c r="C237" t="s">
        <v>25</v>
      </c>
      <c r="D237" s="6">
        <v>3807</v>
      </c>
      <c r="E237" t="s">
        <v>199</v>
      </c>
      <c r="F237" t="s">
        <v>27</v>
      </c>
      <c r="G237" t="s">
        <v>20</v>
      </c>
      <c r="H237" t="s">
        <v>180</v>
      </c>
      <c r="I237" s="6">
        <v>50</v>
      </c>
      <c r="J237" s="6">
        <v>94</v>
      </c>
      <c r="K237" s="6">
        <v>17</v>
      </c>
      <c r="L237" s="6">
        <v>92</v>
      </c>
      <c r="M237" s="6">
        <v>24</v>
      </c>
      <c r="N237" s="6" t="str">
        <f t="shared" si="17"/>
        <v>Percentil 1</v>
      </c>
      <c r="O237" s="6">
        <f t="shared" si="18"/>
        <v>45</v>
      </c>
    </row>
    <row r="238" spans="1:15" x14ac:dyDescent="0.25">
      <c r="A238" t="s">
        <v>256</v>
      </c>
      <c r="B238" t="s">
        <v>73</v>
      </c>
      <c r="C238" t="s">
        <v>74</v>
      </c>
      <c r="D238" s="6">
        <v>9907</v>
      </c>
      <c r="E238" t="s">
        <v>216</v>
      </c>
      <c r="F238" t="s">
        <v>62</v>
      </c>
      <c r="G238" t="s">
        <v>15</v>
      </c>
      <c r="H238" t="s">
        <v>180</v>
      </c>
      <c r="I238" s="6">
        <v>25</v>
      </c>
      <c r="J238" s="6">
        <v>92</v>
      </c>
      <c r="K238" s="6">
        <v>15</v>
      </c>
      <c r="L238" s="6">
        <v>92</v>
      </c>
      <c r="M238" s="6">
        <v>19</v>
      </c>
      <c r="N238" s="6" t="str">
        <f t="shared" si="17"/>
        <v>Percentil 1</v>
      </c>
      <c r="O238" s="6">
        <f t="shared" si="18"/>
        <v>45</v>
      </c>
    </row>
    <row r="239" spans="1:15" x14ac:dyDescent="0.25">
      <c r="A239" t="s">
        <v>256</v>
      </c>
      <c r="B239" t="s">
        <v>242</v>
      </c>
      <c r="C239" t="s">
        <v>243</v>
      </c>
      <c r="D239" s="6">
        <v>1213</v>
      </c>
      <c r="E239" t="s">
        <v>244</v>
      </c>
      <c r="F239" t="s">
        <v>113</v>
      </c>
      <c r="G239" t="s">
        <v>120</v>
      </c>
      <c r="H239" t="s">
        <v>180</v>
      </c>
      <c r="I239" s="6">
        <v>242</v>
      </c>
      <c r="J239" s="6">
        <v>88</v>
      </c>
      <c r="K239" s="6">
        <v>15</v>
      </c>
      <c r="L239" s="6">
        <v>92</v>
      </c>
      <c r="M239" s="6">
        <v>20</v>
      </c>
      <c r="N239" s="6" t="str">
        <f t="shared" si="17"/>
        <v>Percentil 1</v>
      </c>
      <c r="O239" s="6">
        <f t="shared" si="18"/>
        <v>45</v>
      </c>
    </row>
    <row r="240" spans="1:15" x14ac:dyDescent="0.25">
      <c r="A240" t="s">
        <v>256</v>
      </c>
      <c r="B240" t="s">
        <v>145</v>
      </c>
      <c r="C240" t="s">
        <v>102</v>
      </c>
      <c r="D240" s="6">
        <v>1209</v>
      </c>
      <c r="E240" t="s">
        <v>146</v>
      </c>
      <c r="F240" t="s">
        <v>113</v>
      </c>
      <c r="G240" t="s">
        <v>120</v>
      </c>
      <c r="H240" t="s">
        <v>180</v>
      </c>
      <c r="I240" s="6">
        <v>60</v>
      </c>
      <c r="J240" s="6">
        <v>89</v>
      </c>
      <c r="K240" s="6">
        <v>15</v>
      </c>
      <c r="L240" s="6">
        <v>89</v>
      </c>
      <c r="M240" s="6">
        <v>18</v>
      </c>
      <c r="N240" s="6" t="str">
        <f t="shared" si="17"/>
        <v>Percentil 1</v>
      </c>
      <c r="O240" s="6">
        <f t="shared" si="18"/>
        <v>49</v>
      </c>
    </row>
    <row r="241" spans="1:16" x14ac:dyDescent="0.25">
      <c r="A241" t="s">
        <v>256</v>
      </c>
      <c r="B241" t="s">
        <v>110</v>
      </c>
      <c r="C241" t="s">
        <v>111</v>
      </c>
      <c r="D241" s="6">
        <v>2207</v>
      </c>
      <c r="E241" t="s">
        <v>112</v>
      </c>
      <c r="F241" t="s">
        <v>113</v>
      </c>
      <c r="G241" t="s">
        <v>15</v>
      </c>
      <c r="H241" t="s">
        <v>180</v>
      </c>
      <c r="I241" s="6">
        <v>11</v>
      </c>
      <c r="J241" s="6">
        <v>87</v>
      </c>
      <c r="K241" s="6">
        <v>9</v>
      </c>
      <c r="L241" s="6">
        <v>87</v>
      </c>
      <c r="M241" s="6">
        <v>12</v>
      </c>
      <c r="N241" s="6" t="str">
        <f t="shared" si="17"/>
        <v>Percentil 1</v>
      </c>
      <c r="O241" s="6">
        <f t="shared" si="18"/>
        <v>50</v>
      </c>
    </row>
    <row r="242" spans="1:16" x14ac:dyDescent="0.25">
      <c r="A242" t="s">
        <v>256</v>
      </c>
      <c r="B242" t="s">
        <v>239</v>
      </c>
      <c r="C242" t="s">
        <v>99</v>
      </c>
      <c r="D242" s="6">
        <v>1218</v>
      </c>
      <c r="E242" t="s">
        <v>240</v>
      </c>
      <c r="F242" t="s">
        <v>113</v>
      </c>
      <c r="G242" t="s">
        <v>120</v>
      </c>
      <c r="H242" t="s">
        <v>180</v>
      </c>
      <c r="I242" s="6">
        <v>121</v>
      </c>
      <c r="J242" s="6">
        <v>82</v>
      </c>
      <c r="K242" s="6">
        <v>13</v>
      </c>
      <c r="L242" s="6">
        <v>85</v>
      </c>
      <c r="M242" s="6">
        <v>21</v>
      </c>
      <c r="N242" s="6" t="str">
        <f t="shared" si="17"/>
        <v>Percentil 1</v>
      </c>
      <c r="O242" s="6">
        <f t="shared" si="18"/>
        <v>51</v>
      </c>
    </row>
    <row r="243" spans="1:16" x14ac:dyDescent="0.25">
      <c r="A243" t="s">
        <v>256</v>
      </c>
      <c r="B243" t="s">
        <v>236</v>
      </c>
      <c r="C243" t="s">
        <v>237</v>
      </c>
      <c r="D243" s="6">
        <v>1115</v>
      </c>
      <c r="E243" t="s">
        <v>238</v>
      </c>
      <c r="F243" t="s">
        <v>19</v>
      </c>
      <c r="G243" t="s">
        <v>120</v>
      </c>
      <c r="H243" t="s">
        <v>180</v>
      </c>
      <c r="I243" s="6">
        <v>1</v>
      </c>
      <c r="J243" s="6">
        <v>83</v>
      </c>
      <c r="K243" s="6">
        <v>0</v>
      </c>
      <c r="L243" s="6">
        <v>76</v>
      </c>
      <c r="M243" s="6">
        <v>0</v>
      </c>
      <c r="N243" s="6" t="str">
        <f t="shared" si="17"/>
        <v>Percentil 1</v>
      </c>
      <c r="O243" s="6">
        <f t="shared" si="18"/>
        <v>52</v>
      </c>
    </row>
    <row r="245" spans="1:16" hidden="1" x14ac:dyDescent="0.25">
      <c r="N245" s="6">
        <v>0</v>
      </c>
      <c r="O245" s="6">
        <f>_xlfn.PERCENTILE.INC($L$192:$L$243,N245)</f>
        <v>76</v>
      </c>
      <c r="P245" t="s">
        <v>286</v>
      </c>
    </row>
    <row r="246" spans="1:16" hidden="1" x14ac:dyDescent="0.25">
      <c r="N246" s="6">
        <v>0.2</v>
      </c>
      <c r="O246" s="6">
        <f t="shared" ref="O246:O250" si="19">_xlfn.PERCENTILE.INC($L$192:$L$243,N246)</f>
        <v>94.2</v>
      </c>
      <c r="P246" t="s">
        <v>287</v>
      </c>
    </row>
    <row r="247" spans="1:16" hidden="1" x14ac:dyDescent="0.25">
      <c r="N247" s="6">
        <v>0.4</v>
      </c>
      <c r="O247" s="6">
        <f t="shared" si="19"/>
        <v>97</v>
      </c>
      <c r="P247" t="s">
        <v>288</v>
      </c>
    </row>
    <row r="248" spans="1:16" hidden="1" x14ac:dyDescent="0.25">
      <c r="N248" s="6">
        <v>0.6</v>
      </c>
      <c r="O248" s="6">
        <f t="shared" si="19"/>
        <v>102</v>
      </c>
      <c r="P248" t="s">
        <v>289</v>
      </c>
    </row>
    <row r="249" spans="1:16" hidden="1" x14ac:dyDescent="0.25">
      <c r="N249" s="6">
        <v>0.8</v>
      </c>
      <c r="O249" s="6">
        <f t="shared" si="19"/>
        <v>109.80000000000001</v>
      </c>
      <c r="P249" t="s">
        <v>290</v>
      </c>
    </row>
    <row r="250" spans="1:16" hidden="1" x14ac:dyDescent="0.25">
      <c r="N250" s="6">
        <v>1</v>
      </c>
      <c r="O250" s="6">
        <f t="shared" si="19"/>
        <v>124</v>
      </c>
    </row>
    <row r="253" spans="1:16" x14ac:dyDescent="0.25">
      <c r="A253" s="13" t="s">
        <v>181</v>
      </c>
      <c r="B253" s="13"/>
      <c r="C253" s="13"/>
      <c r="D253" s="13"/>
      <c r="E253" s="13"/>
      <c r="F253" s="13"/>
      <c r="G253" s="13"/>
      <c r="H253" s="13"/>
      <c r="I253" s="13"/>
      <c r="J253" s="13"/>
      <c r="K253" s="13"/>
      <c r="L253" s="13"/>
      <c r="M253" s="13"/>
      <c r="N253" s="13"/>
      <c r="O253" s="14"/>
      <c r="P253" s="7"/>
    </row>
    <row r="254" spans="1:16" ht="60" x14ac:dyDescent="0.25">
      <c r="A254" s="9" t="s">
        <v>1</v>
      </c>
      <c r="B254" s="9" t="s">
        <v>2</v>
      </c>
      <c r="C254" s="9" t="s">
        <v>3</v>
      </c>
      <c r="D254" s="9" t="s">
        <v>4</v>
      </c>
      <c r="E254" s="9" t="s">
        <v>5</v>
      </c>
      <c r="F254" s="9" t="s">
        <v>6</v>
      </c>
      <c r="G254" s="9" t="s">
        <v>7</v>
      </c>
      <c r="H254" s="9" t="s">
        <v>8</v>
      </c>
      <c r="I254" s="9" t="s">
        <v>9</v>
      </c>
      <c r="J254" s="9" t="s">
        <v>281</v>
      </c>
      <c r="K254" s="9" t="s">
        <v>282</v>
      </c>
      <c r="L254" s="9" t="s">
        <v>178</v>
      </c>
      <c r="M254" s="9" t="s">
        <v>283</v>
      </c>
      <c r="N254" s="9" t="s">
        <v>284</v>
      </c>
      <c r="O254" s="9" t="s">
        <v>285</v>
      </c>
      <c r="P254" s="8"/>
    </row>
    <row r="255" spans="1:16" x14ac:dyDescent="0.25">
      <c r="A255" t="s">
        <v>256</v>
      </c>
      <c r="B255" t="s">
        <v>31</v>
      </c>
      <c r="C255" t="s">
        <v>32</v>
      </c>
      <c r="D255" s="6">
        <v>1203</v>
      </c>
      <c r="E255" t="s">
        <v>142</v>
      </c>
      <c r="F255" t="s">
        <v>113</v>
      </c>
      <c r="G255" t="s">
        <v>120</v>
      </c>
      <c r="H255" t="s">
        <v>181</v>
      </c>
      <c r="I255" s="6">
        <v>49</v>
      </c>
      <c r="J255" s="6">
        <v>118</v>
      </c>
      <c r="K255" s="6">
        <v>14</v>
      </c>
      <c r="L255" s="6">
        <v>114</v>
      </c>
      <c r="M255" s="6">
        <v>17</v>
      </c>
      <c r="N255" s="6" t="str">
        <f t="shared" ref="N255:N286" si="20">VLOOKUP(L255,$O$308:$P$312,2,1)</f>
        <v>Percentil 5</v>
      </c>
      <c r="O255" s="6">
        <f t="shared" ref="O255:O286" si="21">_xlfn.RANK.EQ(L255,$L$255:$L$306,0)</f>
        <v>1</v>
      </c>
    </row>
    <row r="256" spans="1:16" x14ac:dyDescent="0.25">
      <c r="A256" t="s">
        <v>256</v>
      </c>
      <c r="B256" t="s">
        <v>11</v>
      </c>
      <c r="C256" t="s">
        <v>12</v>
      </c>
      <c r="D256" s="6">
        <v>3808</v>
      </c>
      <c r="E256" t="s">
        <v>38</v>
      </c>
      <c r="F256" t="s">
        <v>27</v>
      </c>
      <c r="G256" t="s">
        <v>20</v>
      </c>
      <c r="H256" t="s">
        <v>181</v>
      </c>
      <c r="I256" s="6">
        <v>134</v>
      </c>
      <c r="J256" s="6">
        <v>113</v>
      </c>
      <c r="K256" s="6">
        <v>15</v>
      </c>
      <c r="L256" s="6">
        <v>112</v>
      </c>
      <c r="M256" s="6">
        <v>19</v>
      </c>
      <c r="N256" s="6" t="str">
        <f t="shared" si="20"/>
        <v>Percentil 5</v>
      </c>
      <c r="O256" s="6">
        <f t="shared" si="21"/>
        <v>2</v>
      </c>
    </row>
    <row r="257" spans="1:15" x14ac:dyDescent="0.25">
      <c r="A257" t="s">
        <v>256</v>
      </c>
      <c r="B257" t="s">
        <v>24</v>
      </c>
      <c r="C257" t="s">
        <v>25</v>
      </c>
      <c r="D257" s="6">
        <v>2708</v>
      </c>
      <c r="E257" t="s">
        <v>259</v>
      </c>
      <c r="F257" t="s">
        <v>62</v>
      </c>
      <c r="G257" t="s">
        <v>120</v>
      </c>
      <c r="H257" t="s">
        <v>181</v>
      </c>
      <c r="I257" s="6">
        <v>75</v>
      </c>
      <c r="J257" s="6">
        <v>113</v>
      </c>
      <c r="K257" s="6">
        <v>16</v>
      </c>
      <c r="L257" s="6">
        <v>107</v>
      </c>
      <c r="M257" s="6">
        <v>22</v>
      </c>
      <c r="N257" s="6" t="str">
        <f t="shared" si="20"/>
        <v>Percentil 5</v>
      </c>
      <c r="O257" s="6">
        <f t="shared" si="21"/>
        <v>3</v>
      </c>
    </row>
    <row r="258" spans="1:15" x14ac:dyDescent="0.25">
      <c r="A258" t="s">
        <v>256</v>
      </c>
      <c r="B258" t="s">
        <v>230</v>
      </c>
      <c r="C258" t="s">
        <v>25</v>
      </c>
      <c r="D258" s="6">
        <v>1219</v>
      </c>
      <c r="E258" t="s">
        <v>231</v>
      </c>
      <c r="F258" t="s">
        <v>113</v>
      </c>
      <c r="G258" t="s">
        <v>120</v>
      </c>
      <c r="H258" t="s">
        <v>181</v>
      </c>
      <c r="I258" s="6">
        <v>17</v>
      </c>
      <c r="J258" s="6">
        <v>114</v>
      </c>
      <c r="K258" s="6">
        <v>12</v>
      </c>
      <c r="L258" s="6">
        <v>106</v>
      </c>
      <c r="M258" s="6">
        <v>22</v>
      </c>
      <c r="N258" s="6" t="str">
        <f t="shared" si="20"/>
        <v>Percentil 5</v>
      </c>
      <c r="O258" s="6">
        <f t="shared" si="21"/>
        <v>4</v>
      </c>
    </row>
    <row r="259" spans="1:15" x14ac:dyDescent="0.25">
      <c r="A259" t="s">
        <v>256</v>
      </c>
      <c r="B259" t="s">
        <v>24</v>
      </c>
      <c r="C259" t="s">
        <v>25</v>
      </c>
      <c r="D259" s="6">
        <v>1201</v>
      </c>
      <c r="E259" t="s">
        <v>127</v>
      </c>
      <c r="F259" t="s">
        <v>113</v>
      </c>
      <c r="G259" t="s">
        <v>120</v>
      </c>
      <c r="H259" t="s">
        <v>181</v>
      </c>
      <c r="I259" s="6">
        <v>86</v>
      </c>
      <c r="J259" s="6">
        <v>113</v>
      </c>
      <c r="K259" s="6">
        <v>14</v>
      </c>
      <c r="L259" s="6">
        <v>106</v>
      </c>
      <c r="M259" s="6">
        <v>22</v>
      </c>
      <c r="N259" s="6" t="str">
        <f t="shared" si="20"/>
        <v>Percentil 5</v>
      </c>
      <c r="O259" s="6">
        <f t="shared" si="21"/>
        <v>4</v>
      </c>
    </row>
    <row r="260" spans="1:15" x14ac:dyDescent="0.25">
      <c r="A260" t="s">
        <v>256</v>
      </c>
      <c r="B260" t="s">
        <v>47</v>
      </c>
      <c r="C260" t="s">
        <v>48</v>
      </c>
      <c r="D260" s="6">
        <v>1206</v>
      </c>
      <c r="E260" t="s">
        <v>268</v>
      </c>
      <c r="F260" t="s">
        <v>113</v>
      </c>
      <c r="G260" t="s">
        <v>120</v>
      </c>
      <c r="H260" t="s">
        <v>181</v>
      </c>
      <c r="I260" s="6">
        <v>37</v>
      </c>
      <c r="J260" s="6">
        <v>110</v>
      </c>
      <c r="K260" s="6">
        <v>12</v>
      </c>
      <c r="L260" s="6">
        <v>106</v>
      </c>
      <c r="M260" s="6">
        <v>16</v>
      </c>
      <c r="N260" s="6" t="str">
        <f t="shared" si="20"/>
        <v>Percentil 5</v>
      </c>
      <c r="O260" s="6">
        <f t="shared" si="21"/>
        <v>4</v>
      </c>
    </row>
    <row r="261" spans="1:15" x14ac:dyDescent="0.25">
      <c r="A261" t="s">
        <v>256</v>
      </c>
      <c r="B261" t="s">
        <v>24</v>
      </c>
      <c r="C261" t="s">
        <v>25</v>
      </c>
      <c r="D261" s="6">
        <v>2209</v>
      </c>
      <c r="E261" t="s">
        <v>114</v>
      </c>
      <c r="F261" t="s">
        <v>113</v>
      </c>
      <c r="G261" t="s">
        <v>15</v>
      </c>
      <c r="H261" t="s">
        <v>181</v>
      </c>
      <c r="I261" s="6">
        <v>55</v>
      </c>
      <c r="J261" s="6">
        <v>106</v>
      </c>
      <c r="K261" s="6">
        <v>13</v>
      </c>
      <c r="L261" s="6">
        <v>103</v>
      </c>
      <c r="M261" s="6">
        <v>18</v>
      </c>
      <c r="N261" s="6" t="str">
        <f t="shared" si="20"/>
        <v>Percentil 5</v>
      </c>
      <c r="O261" s="6">
        <f t="shared" si="21"/>
        <v>7</v>
      </c>
    </row>
    <row r="262" spans="1:15" x14ac:dyDescent="0.25">
      <c r="A262" t="s">
        <v>256</v>
      </c>
      <c r="B262" t="s">
        <v>11</v>
      </c>
      <c r="C262" t="s">
        <v>12</v>
      </c>
      <c r="D262" s="6">
        <v>1117</v>
      </c>
      <c r="E262" t="s">
        <v>148</v>
      </c>
      <c r="F262" t="s">
        <v>19</v>
      </c>
      <c r="G262" t="s">
        <v>120</v>
      </c>
      <c r="H262" t="s">
        <v>181</v>
      </c>
      <c r="I262" s="6">
        <v>12</v>
      </c>
      <c r="J262" s="6">
        <v>109</v>
      </c>
      <c r="K262" s="6">
        <v>14</v>
      </c>
      <c r="L262" s="6">
        <v>101</v>
      </c>
      <c r="M262" s="6">
        <v>17</v>
      </c>
      <c r="N262" s="6" t="str">
        <f t="shared" si="20"/>
        <v>Percentil 5</v>
      </c>
      <c r="O262" s="6">
        <f t="shared" si="21"/>
        <v>8</v>
      </c>
    </row>
    <row r="263" spans="1:15" x14ac:dyDescent="0.25">
      <c r="A263" s="10" t="s">
        <v>256</v>
      </c>
      <c r="B263" s="10" t="s">
        <v>155</v>
      </c>
      <c r="C263" s="10" t="s">
        <v>156</v>
      </c>
      <c r="D263" s="11">
        <v>1111</v>
      </c>
      <c r="E263" s="10" t="s">
        <v>157</v>
      </c>
      <c r="F263" s="10" t="s">
        <v>19</v>
      </c>
      <c r="G263" s="10" t="s">
        <v>120</v>
      </c>
      <c r="H263" s="10" t="s">
        <v>181</v>
      </c>
      <c r="I263" s="11">
        <v>42</v>
      </c>
      <c r="J263" s="11">
        <v>108</v>
      </c>
      <c r="K263" s="11">
        <v>18</v>
      </c>
      <c r="L263" s="11">
        <v>100</v>
      </c>
      <c r="M263" s="11">
        <v>25</v>
      </c>
      <c r="N263" s="11" t="str">
        <f t="shared" si="20"/>
        <v>Percentil 5</v>
      </c>
      <c r="O263" s="11">
        <f t="shared" si="21"/>
        <v>9</v>
      </c>
    </row>
    <row r="264" spans="1:15" x14ac:dyDescent="0.25">
      <c r="A264" t="s">
        <v>256</v>
      </c>
      <c r="B264" t="s">
        <v>24</v>
      </c>
      <c r="C264" t="s">
        <v>25</v>
      </c>
      <c r="D264" s="6">
        <v>3204</v>
      </c>
      <c r="E264" t="s">
        <v>226</v>
      </c>
      <c r="F264" t="s">
        <v>113</v>
      </c>
      <c r="G264" t="s">
        <v>15</v>
      </c>
      <c r="H264" t="s">
        <v>181</v>
      </c>
      <c r="I264" s="6">
        <v>16</v>
      </c>
      <c r="J264" s="6">
        <v>107</v>
      </c>
      <c r="K264" s="6">
        <v>12</v>
      </c>
      <c r="L264" s="6">
        <v>99</v>
      </c>
      <c r="M264" s="6">
        <v>15</v>
      </c>
      <c r="N264" s="6" t="str">
        <f t="shared" si="20"/>
        <v>Percentil 5</v>
      </c>
      <c r="O264" s="6">
        <f t="shared" si="21"/>
        <v>10</v>
      </c>
    </row>
    <row r="265" spans="1:15" x14ac:dyDescent="0.25">
      <c r="A265" t="s">
        <v>256</v>
      </c>
      <c r="B265" t="s">
        <v>24</v>
      </c>
      <c r="C265" t="s">
        <v>25</v>
      </c>
      <c r="D265" s="6">
        <v>2815</v>
      </c>
      <c r="E265" t="s">
        <v>191</v>
      </c>
      <c r="F265" t="s">
        <v>27</v>
      </c>
      <c r="G265" t="s">
        <v>15</v>
      </c>
      <c r="H265" t="s">
        <v>181</v>
      </c>
      <c r="I265" s="6">
        <v>35</v>
      </c>
      <c r="J265" s="6">
        <v>110</v>
      </c>
      <c r="K265" s="6">
        <v>20</v>
      </c>
      <c r="L265" s="6">
        <v>98</v>
      </c>
      <c r="M265" s="6">
        <v>26</v>
      </c>
      <c r="N265" s="6" t="str">
        <f t="shared" si="20"/>
        <v>Percentil 5</v>
      </c>
      <c r="O265" s="6">
        <f t="shared" si="21"/>
        <v>11</v>
      </c>
    </row>
    <row r="266" spans="1:15" x14ac:dyDescent="0.25">
      <c r="A266" t="s">
        <v>256</v>
      </c>
      <c r="B266" t="s">
        <v>260</v>
      </c>
      <c r="C266" t="s">
        <v>25</v>
      </c>
      <c r="D266" s="6">
        <v>1220</v>
      </c>
      <c r="E266" t="s">
        <v>261</v>
      </c>
      <c r="F266" t="s">
        <v>113</v>
      </c>
      <c r="G266" t="s">
        <v>120</v>
      </c>
      <c r="H266" t="s">
        <v>181</v>
      </c>
      <c r="I266" s="6">
        <v>11</v>
      </c>
      <c r="J266" s="6">
        <v>107</v>
      </c>
      <c r="K266" s="6">
        <v>17</v>
      </c>
      <c r="L266" s="6">
        <v>98</v>
      </c>
      <c r="M266" s="6">
        <v>25</v>
      </c>
      <c r="N266" s="6" t="str">
        <f t="shared" si="20"/>
        <v>Percentil 5</v>
      </c>
      <c r="O266" s="6">
        <f t="shared" si="21"/>
        <v>11</v>
      </c>
    </row>
    <row r="267" spans="1:15" x14ac:dyDescent="0.25">
      <c r="A267" t="s">
        <v>256</v>
      </c>
      <c r="B267" t="s">
        <v>122</v>
      </c>
      <c r="C267" t="s">
        <v>123</v>
      </c>
      <c r="D267" s="6">
        <v>1825</v>
      </c>
      <c r="E267" t="s">
        <v>124</v>
      </c>
      <c r="F267" t="s">
        <v>27</v>
      </c>
      <c r="G267" t="s">
        <v>120</v>
      </c>
      <c r="H267" t="s">
        <v>181</v>
      </c>
      <c r="I267" s="6">
        <v>15</v>
      </c>
      <c r="J267" s="6">
        <v>107</v>
      </c>
      <c r="K267" s="6">
        <v>18</v>
      </c>
      <c r="L267" s="6">
        <v>96</v>
      </c>
      <c r="M267" s="6">
        <v>21</v>
      </c>
      <c r="N267" s="6" t="str">
        <f t="shared" si="20"/>
        <v>Percentil 4</v>
      </c>
      <c r="O267" s="6">
        <f t="shared" si="21"/>
        <v>13</v>
      </c>
    </row>
    <row r="268" spans="1:15" x14ac:dyDescent="0.25">
      <c r="A268" t="s">
        <v>256</v>
      </c>
      <c r="B268" t="s">
        <v>265</v>
      </c>
      <c r="C268" t="s">
        <v>266</v>
      </c>
      <c r="D268" s="6">
        <v>1119</v>
      </c>
      <c r="E268" t="s">
        <v>267</v>
      </c>
      <c r="F268" t="s">
        <v>19</v>
      </c>
      <c r="G268" t="s">
        <v>120</v>
      </c>
      <c r="H268" t="s">
        <v>181</v>
      </c>
      <c r="I268" s="6">
        <v>29</v>
      </c>
      <c r="J268" s="6">
        <v>101</v>
      </c>
      <c r="K268" s="6">
        <v>17</v>
      </c>
      <c r="L268" s="6">
        <v>95</v>
      </c>
      <c r="M268" s="6">
        <v>22</v>
      </c>
      <c r="N268" s="6" t="str">
        <f t="shared" si="20"/>
        <v>Percentil 4</v>
      </c>
      <c r="O268" s="6">
        <f t="shared" si="21"/>
        <v>14</v>
      </c>
    </row>
    <row r="269" spans="1:15" x14ac:dyDescent="0.25">
      <c r="A269" t="s">
        <v>256</v>
      </c>
      <c r="B269" t="s">
        <v>11</v>
      </c>
      <c r="C269" t="s">
        <v>12</v>
      </c>
      <c r="D269" s="6">
        <v>2702</v>
      </c>
      <c r="E269" t="s">
        <v>258</v>
      </c>
      <c r="F269" t="s">
        <v>62</v>
      </c>
      <c r="G269" t="s">
        <v>15</v>
      </c>
      <c r="H269" t="s">
        <v>181</v>
      </c>
      <c r="I269" s="6">
        <v>20</v>
      </c>
      <c r="J269" s="6">
        <v>103</v>
      </c>
      <c r="K269" s="6">
        <v>14</v>
      </c>
      <c r="L269" s="6">
        <v>94</v>
      </c>
      <c r="M269" s="6">
        <v>16</v>
      </c>
      <c r="N269" s="6" t="str">
        <f t="shared" si="20"/>
        <v>Percentil 4</v>
      </c>
      <c r="O269" s="6">
        <f t="shared" si="21"/>
        <v>15</v>
      </c>
    </row>
    <row r="270" spans="1:15" x14ac:dyDescent="0.25">
      <c r="A270" t="s">
        <v>256</v>
      </c>
      <c r="B270" t="s">
        <v>117</v>
      </c>
      <c r="C270" t="s">
        <v>111</v>
      </c>
      <c r="D270" s="6">
        <v>1705</v>
      </c>
      <c r="E270" t="s">
        <v>269</v>
      </c>
      <c r="F270" t="s">
        <v>62</v>
      </c>
      <c r="G270" t="s">
        <v>120</v>
      </c>
      <c r="H270" t="s">
        <v>181</v>
      </c>
      <c r="I270" s="6">
        <v>25</v>
      </c>
      <c r="J270" s="6">
        <v>103</v>
      </c>
      <c r="K270" s="6">
        <v>12</v>
      </c>
      <c r="L270" s="6">
        <v>93</v>
      </c>
      <c r="M270" s="6">
        <v>22</v>
      </c>
      <c r="N270" s="6" t="str">
        <f t="shared" si="20"/>
        <v>Percentil 4</v>
      </c>
      <c r="O270" s="6">
        <f t="shared" si="21"/>
        <v>16</v>
      </c>
    </row>
    <row r="271" spans="1:15" x14ac:dyDescent="0.25">
      <c r="A271" t="s">
        <v>256</v>
      </c>
      <c r="B271" t="s">
        <v>11</v>
      </c>
      <c r="C271" t="s">
        <v>12</v>
      </c>
      <c r="D271" s="6">
        <v>3702</v>
      </c>
      <c r="E271" t="s">
        <v>202</v>
      </c>
      <c r="F271" t="s">
        <v>62</v>
      </c>
      <c r="G271" t="s">
        <v>20</v>
      </c>
      <c r="H271" t="s">
        <v>181</v>
      </c>
      <c r="I271" s="6">
        <v>53</v>
      </c>
      <c r="J271" s="6">
        <v>101</v>
      </c>
      <c r="K271" s="6">
        <v>16</v>
      </c>
      <c r="L271" s="6">
        <v>92</v>
      </c>
      <c r="M271" s="6">
        <v>19</v>
      </c>
      <c r="N271" s="6" t="str">
        <f t="shared" si="20"/>
        <v>Percentil 4</v>
      </c>
      <c r="O271" s="6">
        <f t="shared" si="21"/>
        <v>17</v>
      </c>
    </row>
    <row r="272" spans="1:15" x14ac:dyDescent="0.25">
      <c r="A272" t="s">
        <v>256</v>
      </c>
      <c r="B272" t="s">
        <v>11</v>
      </c>
      <c r="C272" t="s">
        <v>12</v>
      </c>
      <c r="D272" s="6">
        <v>2728</v>
      </c>
      <c r="E272" t="s">
        <v>80</v>
      </c>
      <c r="F272" t="s">
        <v>62</v>
      </c>
      <c r="G272" t="s">
        <v>15</v>
      </c>
      <c r="H272" t="s">
        <v>181</v>
      </c>
      <c r="I272" s="6">
        <v>130</v>
      </c>
      <c r="J272" s="6">
        <v>99</v>
      </c>
      <c r="K272" s="6">
        <v>15</v>
      </c>
      <c r="L272" s="6">
        <v>92</v>
      </c>
      <c r="M272" s="6">
        <v>18</v>
      </c>
      <c r="N272" s="6" t="str">
        <f t="shared" si="20"/>
        <v>Percentil 4</v>
      </c>
      <c r="O272" s="6">
        <f t="shared" si="21"/>
        <v>17</v>
      </c>
    </row>
    <row r="273" spans="1:15" x14ac:dyDescent="0.25">
      <c r="A273" t="s">
        <v>256</v>
      </c>
      <c r="B273" t="s">
        <v>11</v>
      </c>
      <c r="C273" t="s">
        <v>12</v>
      </c>
      <c r="D273" s="6">
        <v>3713</v>
      </c>
      <c r="E273" t="s">
        <v>217</v>
      </c>
      <c r="F273" t="s">
        <v>62</v>
      </c>
      <c r="G273" t="s">
        <v>15</v>
      </c>
      <c r="H273" t="s">
        <v>181</v>
      </c>
      <c r="I273" s="6">
        <v>140</v>
      </c>
      <c r="J273" s="6">
        <v>98</v>
      </c>
      <c r="K273" s="6">
        <v>15</v>
      </c>
      <c r="L273" s="6">
        <v>92</v>
      </c>
      <c r="M273" s="6">
        <v>20</v>
      </c>
      <c r="N273" s="6" t="str">
        <f t="shared" si="20"/>
        <v>Percentil 4</v>
      </c>
      <c r="O273" s="6">
        <f t="shared" si="21"/>
        <v>17</v>
      </c>
    </row>
    <row r="274" spans="1:15" x14ac:dyDescent="0.25">
      <c r="A274" t="s">
        <v>256</v>
      </c>
      <c r="B274" t="s">
        <v>117</v>
      </c>
      <c r="C274" t="s">
        <v>111</v>
      </c>
      <c r="D274" s="6">
        <v>1204</v>
      </c>
      <c r="E274" t="s">
        <v>248</v>
      </c>
      <c r="F274" t="s">
        <v>113</v>
      </c>
      <c r="G274" t="s">
        <v>120</v>
      </c>
      <c r="H274" t="s">
        <v>181</v>
      </c>
      <c r="I274" s="6">
        <v>136</v>
      </c>
      <c r="J274" s="6">
        <v>100</v>
      </c>
      <c r="K274" s="6">
        <v>16</v>
      </c>
      <c r="L274" s="6">
        <v>92</v>
      </c>
      <c r="M274" s="6">
        <v>22</v>
      </c>
      <c r="N274" s="6" t="str">
        <f t="shared" si="20"/>
        <v>Percentil 4</v>
      </c>
      <c r="O274" s="6">
        <f t="shared" si="21"/>
        <v>17</v>
      </c>
    </row>
    <row r="275" spans="1:15" x14ac:dyDescent="0.25">
      <c r="A275" t="s">
        <v>256</v>
      </c>
      <c r="B275" t="s">
        <v>35</v>
      </c>
      <c r="C275" t="s">
        <v>36</v>
      </c>
      <c r="D275" s="6">
        <v>3114</v>
      </c>
      <c r="E275" t="s">
        <v>67</v>
      </c>
      <c r="F275" t="s">
        <v>19</v>
      </c>
      <c r="G275" t="s">
        <v>20</v>
      </c>
      <c r="H275" t="s">
        <v>181</v>
      </c>
      <c r="I275" s="6">
        <v>17</v>
      </c>
      <c r="J275" s="6">
        <v>97</v>
      </c>
      <c r="K275" s="6">
        <v>21</v>
      </c>
      <c r="L275" s="6">
        <v>91</v>
      </c>
      <c r="M275" s="6">
        <v>24</v>
      </c>
      <c r="N275" s="6" t="str">
        <f t="shared" si="20"/>
        <v>Percentil 4</v>
      </c>
      <c r="O275" s="6">
        <f t="shared" si="21"/>
        <v>21</v>
      </c>
    </row>
    <row r="276" spans="1:15" x14ac:dyDescent="0.25">
      <c r="A276" t="s">
        <v>256</v>
      </c>
      <c r="B276" t="s">
        <v>11</v>
      </c>
      <c r="C276" t="s">
        <v>12</v>
      </c>
      <c r="D276" s="6">
        <v>9903</v>
      </c>
      <c r="E276" t="s">
        <v>163</v>
      </c>
      <c r="F276" t="s">
        <v>27</v>
      </c>
      <c r="G276" t="s">
        <v>20</v>
      </c>
      <c r="H276" t="s">
        <v>181</v>
      </c>
      <c r="I276" s="6">
        <v>81</v>
      </c>
      <c r="J276" s="6">
        <v>99</v>
      </c>
      <c r="K276" s="6">
        <v>18</v>
      </c>
      <c r="L276" s="6">
        <v>90</v>
      </c>
      <c r="M276" s="6">
        <v>21</v>
      </c>
      <c r="N276" s="6" t="str">
        <f t="shared" si="20"/>
        <v>Percentil 3</v>
      </c>
      <c r="O276" s="6">
        <f t="shared" si="21"/>
        <v>22</v>
      </c>
    </row>
    <row r="277" spans="1:15" x14ac:dyDescent="0.25">
      <c r="A277" t="s">
        <v>256</v>
      </c>
      <c r="B277" t="s">
        <v>11</v>
      </c>
      <c r="C277" t="s">
        <v>12</v>
      </c>
      <c r="D277" s="6">
        <v>9904</v>
      </c>
      <c r="E277" t="s">
        <v>78</v>
      </c>
      <c r="F277" t="s">
        <v>62</v>
      </c>
      <c r="G277" t="s">
        <v>20</v>
      </c>
      <c r="H277" t="s">
        <v>181</v>
      </c>
      <c r="I277" s="6">
        <v>182</v>
      </c>
      <c r="J277" s="6">
        <v>97</v>
      </c>
      <c r="K277" s="6">
        <v>14</v>
      </c>
      <c r="L277" s="6">
        <v>90</v>
      </c>
      <c r="M277" s="6">
        <v>19</v>
      </c>
      <c r="N277" s="6" t="str">
        <f t="shared" si="20"/>
        <v>Percentil 3</v>
      </c>
      <c r="O277" s="6">
        <f t="shared" si="21"/>
        <v>22</v>
      </c>
    </row>
    <row r="278" spans="1:15" x14ac:dyDescent="0.25">
      <c r="A278" t="s">
        <v>256</v>
      </c>
      <c r="B278" t="s">
        <v>11</v>
      </c>
      <c r="C278" t="s">
        <v>12</v>
      </c>
      <c r="D278" s="6">
        <v>4726</v>
      </c>
      <c r="E278" t="s">
        <v>168</v>
      </c>
      <c r="F278" t="s">
        <v>62</v>
      </c>
      <c r="G278" t="s">
        <v>42</v>
      </c>
      <c r="H278" t="s">
        <v>181</v>
      </c>
      <c r="I278" s="6">
        <v>68</v>
      </c>
      <c r="J278" s="6">
        <v>97</v>
      </c>
      <c r="K278" s="6">
        <v>17</v>
      </c>
      <c r="L278" s="6">
        <v>89</v>
      </c>
      <c r="M278" s="6">
        <v>23</v>
      </c>
      <c r="N278" s="6" t="str">
        <f t="shared" si="20"/>
        <v>Percentil 3</v>
      </c>
      <c r="O278" s="6">
        <f t="shared" si="21"/>
        <v>24</v>
      </c>
    </row>
    <row r="279" spans="1:15" x14ac:dyDescent="0.25">
      <c r="A279" t="s">
        <v>256</v>
      </c>
      <c r="B279" t="s">
        <v>24</v>
      </c>
      <c r="C279" t="s">
        <v>25</v>
      </c>
      <c r="D279" s="6">
        <v>2747</v>
      </c>
      <c r="E279" t="s">
        <v>205</v>
      </c>
      <c r="F279" t="s">
        <v>62</v>
      </c>
      <c r="G279" t="s">
        <v>15</v>
      </c>
      <c r="H279" t="s">
        <v>181</v>
      </c>
      <c r="I279" s="6">
        <v>31</v>
      </c>
      <c r="J279" s="6">
        <v>98</v>
      </c>
      <c r="K279" s="6">
        <v>16</v>
      </c>
      <c r="L279" s="6">
        <v>89</v>
      </c>
      <c r="M279" s="6">
        <v>20</v>
      </c>
      <c r="N279" s="6" t="str">
        <f t="shared" si="20"/>
        <v>Percentil 3</v>
      </c>
      <c r="O279" s="6">
        <f t="shared" si="21"/>
        <v>24</v>
      </c>
    </row>
    <row r="280" spans="1:15" x14ac:dyDescent="0.25">
      <c r="A280" t="s">
        <v>256</v>
      </c>
      <c r="B280" t="s">
        <v>16</v>
      </c>
      <c r="C280" t="s">
        <v>17</v>
      </c>
      <c r="D280" s="6">
        <v>3705</v>
      </c>
      <c r="E280" t="s">
        <v>88</v>
      </c>
      <c r="F280" t="s">
        <v>62</v>
      </c>
      <c r="G280" t="s">
        <v>15</v>
      </c>
      <c r="H280" t="s">
        <v>181</v>
      </c>
      <c r="I280" s="6">
        <v>165</v>
      </c>
      <c r="J280" s="6">
        <v>97</v>
      </c>
      <c r="K280" s="6">
        <v>17</v>
      </c>
      <c r="L280" s="6">
        <v>89</v>
      </c>
      <c r="M280" s="6">
        <v>22</v>
      </c>
      <c r="N280" s="6" t="str">
        <f t="shared" si="20"/>
        <v>Percentil 3</v>
      </c>
      <c r="O280" s="6">
        <f t="shared" si="21"/>
        <v>24</v>
      </c>
    </row>
    <row r="281" spans="1:15" x14ac:dyDescent="0.25">
      <c r="A281" t="s">
        <v>256</v>
      </c>
      <c r="B281" t="s">
        <v>11</v>
      </c>
      <c r="C281" t="s">
        <v>12</v>
      </c>
      <c r="D281" s="6">
        <v>2102</v>
      </c>
      <c r="E281" t="s">
        <v>149</v>
      </c>
      <c r="F281" t="s">
        <v>19</v>
      </c>
      <c r="G281" t="s">
        <v>120</v>
      </c>
      <c r="H281" t="s">
        <v>181</v>
      </c>
      <c r="I281" s="6">
        <v>267</v>
      </c>
      <c r="J281" s="6">
        <v>95</v>
      </c>
      <c r="K281" s="6">
        <v>15</v>
      </c>
      <c r="L281" s="6">
        <v>89</v>
      </c>
      <c r="M281" s="6">
        <v>21</v>
      </c>
      <c r="N281" s="6" t="str">
        <f t="shared" si="20"/>
        <v>Percentil 3</v>
      </c>
      <c r="O281" s="6">
        <f t="shared" si="21"/>
        <v>24</v>
      </c>
    </row>
    <row r="282" spans="1:15" x14ac:dyDescent="0.25">
      <c r="A282" t="s">
        <v>256</v>
      </c>
      <c r="B282" t="s">
        <v>24</v>
      </c>
      <c r="C282" t="s">
        <v>25</v>
      </c>
      <c r="D282" s="6">
        <v>2833</v>
      </c>
      <c r="E282" t="s">
        <v>56</v>
      </c>
      <c r="F282" t="s">
        <v>27</v>
      </c>
      <c r="G282" t="s">
        <v>15</v>
      </c>
      <c r="H282" t="s">
        <v>181</v>
      </c>
      <c r="I282" s="6">
        <v>80</v>
      </c>
      <c r="J282" s="6">
        <v>94</v>
      </c>
      <c r="K282" s="6">
        <v>12</v>
      </c>
      <c r="L282" s="6">
        <v>88</v>
      </c>
      <c r="M282" s="6">
        <v>18</v>
      </c>
      <c r="N282" s="6" t="str">
        <f t="shared" si="20"/>
        <v>Percentil 3</v>
      </c>
      <c r="O282" s="6">
        <f t="shared" si="21"/>
        <v>28</v>
      </c>
    </row>
    <row r="283" spans="1:15" x14ac:dyDescent="0.25">
      <c r="A283" t="s">
        <v>256</v>
      </c>
      <c r="B283" t="s">
        <v>155</v>
      </c>
      <c r="C283" t="s">
        <v>156</v>
      </c>
      <c r="D283" s="6">
        <v>2737</v>
      </c>
      <c r="E283" t="s">
        <v>213</v>
      </c>
      <c r="F283" t="s">
        <v>62</v>
      </c>
      <c r="G283" t="s">
        <v>15</v>
      </c>
      <c r="H283" t="s">
        <v>181</v>
      </c>
      <c r="I283" s="6">
        <v>51</v>
      </c>
      <c r="J283" s="6">
        <v>95</v>
      </c>
      <c r="K283" s="6">
        <v>15</v>
      </c>
      <c r="L283" s="6">
        <v>88</v>
      </c>
      <c r="M283" s="6">
        <v>20</v>
      </c>
      <c r="N283" s="6" t="str">
        <f t="shared" si="20"/>
        <v>Percentil 3</v>
      </c>
      <c r="O283" s="6">
        <f t="shared" si="21"/>
        <v>28</v>
      </c>
    </row>
    <row r="284" spans="1:15" x14ac:dyDescent="0.25">
      <c r="A284" t="s">
        <v>256</v>
      </c>
      <c r="B284" t="s">
        <v>73</v>
      </c>
      <c r="C284" t="s">
        <v>74</v>
      </c>
      <c r="D284" s="6">
        <v>9907</v>
      </c>
      <c r="E284" t="s">
        <v>216</v>
      </c>
      <c r="F284" t="s">
        <v>62</v>
      </c>
      <c r="G284" t="s">
        <v>15</v>
      </c>
      <c r="H284" t="s">
        <v>181</v>
      </c>
      <c r="I284" s="6">
        <v>25</v>
      </c>
      <c r="J284" s="6">
        <v>92</v>
      </c>
      <c r="K284" s="6">
        <v>15</v>
      </c>
      <c r="L284" s="6">
        <v>88</v>
      </c>
      <c r="M284" s="6">
        <v>15</v>
      </c>
      <c r="N284" s="6" t="str">
        <f t="shared" si="20"/>
        <v>Percentil 3</v>
      </c>
      <c r="O284" s="6">
        <f t="shared" si="21"/>
        <v>28</v>
      </c>
    </row>
    <row r="285" spans="1:15" x14ac:dyDescent="0.25">
      <c r="A285" t="s">
        <v>256</v>
      </c>
      <c r="B285" t="s">
        <v>31</v>
      </c>
      <c r="C285" t="s">
        <v>32</v>
      </c>
      <c r="D285" s="6">
        <v>1805</v>
      </c>
      <c r="E285" t="s">
        <v>152</v>
      </c>
      <c r="F285" t="s">
        <v>27</v>
      </c>
      <c r="G285" t="s">
        <v>120</v>
      </c>
      <c r="H285" t="s">
        <v>181</v>
      </c>
      <c r="I285" s="6">
        <v>69</v>
      </c>
      <c r="J285" s="6">
        <v>99</v>
      </c>
      <c r="K285" s="6">
        <v>15</v>
      </c>
      <c r="L285" s="6">
        <v>88</v>
      </c>
      <c r="M285" s="6">
        <v>21</v>
      </c>
      <c r="N285" s="6" t="str">
        <f t="shared" si="20"/>
        <v>Percentil 3</v>
      </c>
      <c r="O285" s="6">
        <f t="shared" si="21"/>
        <v>28</v>
      </c>
    </row>
    <row r="286" spans="1:15" x14ac:dyDescent="0.25">
      <c r="A286" t="s">
        <v>256</v>
      </c>
      <c r="B286" t="s">
        <v>117</v>
      </c>
      <c r="C286" t="s">
        <v>111</v>
      </c>
      <c r="D286" s="6">
        <v>1823</v>
      </c>
      <c r="E286" t="s">
        <v>121</v>
      </c>
      <c r="F286" t="s">
        <v>27</v>
      </c>
      <c r="G286" t="s">
        <v>120</v>
      </c>
      <c r="H286" t="s">
        <v>181</v>
      </c>
      <c r="I286" s="6">
        <v>140</v>
      </c>
      <c r="J286" s="6">
        <v>94</v>
      </c>
      <c r="K286" s="6">
        <v>15</v>
      </c>
      <c r="L286" s="6">
        <v>86</v>
      </c>
      <c r="M286" s="6">
        <v>18</v>
      </c>
      <c r="N286" s="6" t="str">
        <f t="shared" si="20"/>
        <v>Percentil 2</v>
      </c>
      <c r="O286" s="6">
        <f t="shared" si="21"/>
        <v>32</v>
      </c>
    </row>
    <row r="287" spans="1:15" x14ac:dyDescent="0.25">
      <c r="A287" t="s">
        <v>256</v>
      </c>
      <c r="B287" t="s">
        <v>262</v>
      </c>
      <c r="C287" t="s">
        <v>263</v>
      </c>
      <c r="D287" s="6">
        <v>1113</v>
      </c>
      <c r="E287" t="s">
        <v>264</v>
      </c>
      <c r="F287" t="s">
        <v>19</v>
      </c>
      <c r="G287" t="s">
        <v>120</v>
      </c>
      <c r="H287" t="s">
        <v>181</v>
      </c>
      <c r="I287" s="6">
        <v>59</v>
      </c>
      <c r="J287" s="6">
        <v>93</v>
      </c>
      <c r="K287" s="6">
        <v>15</v>
      </c>
      <c r="L287" s="6">
        <v>86</v>
      </c>
      <c r="M287" s="6">
        <v>19</v>
      </c>
      <c r="N287" s="6" t="str">
        <f t="shared" ref="N287:N306" si="22">VLOOKUP(L287,$O$308:$P$312,2,1)</f>
        <v>Percentil 2</v>
      </c>
      <c r="O287" s="6">
        <f t="shared" ref="O287:O306" si="23">_xlfn.RANK.EQ(L287,$L$255:$L$306,0)</f>
        <v>32</v>
      </c>
    </row>
    <row r="288" spans="1:15" x14ac:dyDescent="0.25">
      <c r="A288" t="s">
        <v>256</v>
      </c>
      <c r="B288" t="s">
        <v>131</v>
      </c>
      <c r="C288" t="s">
        <v>29</v>
      </c>
      <c r="D288" s="6">
        <v>1207</v>
      </c>
      <c r="E288" t="s">
        <v>141</v>
      </c>
      <c r="F288" t="s">
        <v>113</v>
      </c>
      <c r="G288" t="s">
        <v>120</v>
      </c>
      <c r="H288" t="s">
        <v>181</v>
      </c>
      <c r="I288" s="6">
        <v>140</v>
      </c>
      <c r="J288" s="6">
        <v>94</v>
      </c>
      <c r="K288" s="6">
        <v>14</v>
      </c>
      <c r="L288" s="6">
        <v>86</v>
      </c>
      <c r="M288" s="6">
        <v>20</v>
      </c>
      <c r="N288" s="6" t="str">
        <f t="shared" si="22"/>
        <v>Percentil 2</v>
      </c>
      <c r="O288" s="6">
        <f t="shared" si="23"/>
        <v>32</v>
      </c>
    </row>
    <row r="289" spans="1:15" x14ac:dyDescent="0.25">
      <c r="A289" t="s">
        <v>256</v>
      </c>
      <c r="B289" t="s">
        <v>84</v>
      </c>
      <c r="C289" t="s">
        <v>85</v>
      </c>
      <c r="D289" s="6">
        <v>1106</v>
      </c>
      <c r="E289" t="s">
        <v>150</v>
      </c>
      <c r="F289" t="s">
        <v>19</v>
      </c>
      <c r="G289" t="s">
        <v>120</v>
      </c>
      <c r="H289" t="s">
        <v>181</v>
      </c>
      <c r="I289" s="6">
        <v>195</v>
      </c>
      <c r="J289" s="6">
        <v>93</v>
      </c>
      <c r="K289" s="6">
        <v>15</v>
      </c>
      <c r="L289" s="6">
        <v>86</v>
      </c>
      <c r="M289" s="6">
        <v>19</v>
      </c>
      <c r="N289" s="6" t="str">
        <f t="shared" si="22"/>
        <v>Percentil 2</v>
      </c>
      <c r="O289" s="6">
        <f t="shared" si="23"/>
        <v>32</v>
      </c>
    </row>
    <row r="290" spans="1:15" x14ac:dyDescent="0.25">
      <c r="A290" t="s">
        <v>256</v>
      </c>
      <c r="B290" t="s">
        <v>11</v>
      </c>
      <c r="C290" t="s">
        <v>12</v>
      </c>
      <c r="D290" s="6">
        <v>9110</v>
      </c>
      <c r="E290" t="s">
        <v>116</v>
      </c>
      <c r="F290" t="s">
        <v>19</v>
      </c>
      <c r="G290" t="s">
        <v>20</v>
      </c>
      <c r="H290" t="s">
        <v>181</v>
      </c>
      <c r="I290" s="6">
        <v>6416</v>
      </c>
      <c r="J290" s="6">
        <v>93</v>
      </c>
      <c r="K290" s="6">
        <v>15</v>
      </c>
      <c r="L290" s="6">
        <v>85</v>
      </c>
      <c r="M290" s="6">
        <v>20</v>
      </c>
      <c r="N290" s="6" t="str">
        <f t="shared" si="22"/>
        <v>Percentil 2</v>
      </c>
      <c r="O290" s="6">
        <f t="shared" si="23"/>
        <v>36</v>
      </c>
    </row>
    <row r="291" spans="1:15" x14ac:dyDescent="0.25">
      <c r="A291" t="s">
        <v>256</v>
      </c>
      <c r="B291" t="s">
        <v>122</v>
      </c>
      <c r="C291" t="s">
        <v>123</v>
      </c>
      <c r="D291" s="6">
        <v>1112</v>
      </c>
      <c r="E291" t="s">
        <v>128</v>
      </c>
      <c r="F291" t="s">
        <v>19</v>
      </c>
      <c r="G291" t="s">
        <v>120</v>
      </c>
      <c r="H291" t="s">
        <v>181</v>
      </c>
      <c r="I291" s="6">
        <v>360</v>
      </c>
      <c r="J291" s="6">
        <v>94</v>
      </c>
      <c r="K291" s="6">
        <v>16</v>
      </c>
      <c r="L291" s="6">
        <v>85</v>
      </c>
      <c r="M291" s="6">
        <v>20</v>
      </c>
      <c r="N291" s="6" t="str">
        <f t="shared" si="22"/>
        <v>Percentil 2</v>
      </c>
      <c r="O291" s="6">
        <f t="shared" si="23"/>
        <v>36</v>
      </c>
    </row>
    <row r="292" spans="1:15" x14ac:dyDescent="0.25">
      <c r="A292" t="s">
        <v>256</v>
      </c>
      <c r="B292" t="s">
        <v>47</v>
      </c>
      <c r="C292" t="s">
        <v>48</v>
      </c>
      <c r="D292" s="6">
        <v>1720</v>
      </c>
      <c r="E292" t="s">
        <v>250</v>
      </c>
      <c r="F292" t="s">
        <v>62</v>
      </c>
      <c r="G292" t="s">
        <v>120</v>
      </c>
      <c r="H292" t="s">
        <v>181</v>
      </c>
      <c r="I292" s="6">
        <v>43</v>
      </c>
      <c r="J292" s="6">
        <v>96</v>
      </c>
      <c r="K292" s="6">
        <v>17</v>
      </c>
      <c r="L292" s="6">
        <v>85</v>
      </c>
      <c r="M292" s="6">
        <v>22</v>
      </c>
      <c r="N292" s="6" t="str">
        <f t="shared" si="22"/>
        <v>Percentil 2</v>
      </c>
      <c r="O292" s="6">
        <f t="shared" si="23"/>
        <v>36</v>
      </c>
    </row>
    <row r="293" spans="1:15" x14ac:dyDescent="0.25">
      <c r="A293" t="s">
        <v>256</v>
      </c>
      <c r="B293" t="s">
        <v>47</v>
      </c>
      <c r="C293" t="s">
        <v>48</v>
      </c>
      <c r="D293" s="6">
        <v>3817</v>
      </c>
      <c r="E293" t="s">
        <v>49</v>
      </c>
      <c r="F293" t="s">
        <v>27</v>
      </c>
      <c r="G293" t="s">
        <v>15</v>
      </c>
      <c r="H293" t="s">
        <v>181</v>
      </c>
      <c r="I293" s="6">
        <v>64</v>
      </c>
      <c r="J293" s="6">
        <v>91</v>
      </c>
      <c r="K293" s="6">
        <v>16</v>
      </c>
      <c r="L293" s="6">
        <v>83</v>
      </c>
      <c r="M293" s="6">
        <v>21</v>
      </c>
      <c r="N293" s="6" t="str">
        <f t="shared" si="22"/>
        <v>Percentil 2</v>
      </c>
      <c r="O293" s="6">
        <f t="shared" si="23"/>
        <v>39</v>
      </c>
    </row>
    <row r="294" spans="1:15" x14ac:dyDescent="0.25">
      <c r="A294" t="s">
        <v>256</v>
      </c>
      <c r="B294" t="s">
        <v>236</v>
      </c>
      <c r="C294" t="s">
        <v>237</v>
      </c>
      <c r="D294" s="6">
        <v>1115</v>
      </c>
      <c r="E294" t="s">
        <v>238</v>
      </c>
      <c r="F294" t="s">
        <v>19</v>
      </c>
      <c r="G294" t="s">
        <v>120</v>
      </c>
      <c r="H294" t="s">
        <v>181</v>
      </c>
      <c r="I294" s="6">
        <v>1</v>
      </c>
      <c r="J294" s="6">
        <v>83</v>
      </c>
      <c r="K294" s="6">
        <v>0</v>
      </c>
      <c r="L294" s="6">
        <v>83</v>
      </c>
      <c r="M294" s="6">
        <v>0</v>
      </c>
      <c r="N294" s="6" t="str">
        <f t="shared" si="22"/>
        <v>Percentil 2</v>
      </c>
      <c r="O294" s="6">
        <f t="shared" si="23"/>
        <v>39</v>
      </c>
    </row>
    <row r="295" spans="1:15" x14ac:dyDescent="0.25">
      <c r="A295" t="s">
        <v>256</v>
      </c>
      <c r="B295" t="s">
        <v>44</v>
      </c>
      <c r="C295" t="s">
        <v>45</v>
      </c>
      <c r="D295" s="6">
        <v>1217</v>
      </c>
      <c r="E295" t="s">
        <v>135</v>
      </c>
      <c r="F295" t="s">
        <v>113</v>
      </c>
      <c r="G295" t="s">
        <v>120</v>
      </c>
      <c r="H295" t="s">
        <v>181</v>
      </c>
      <c r="I295" s="6">
        <v>31</v>
      </c>
      <c r="J295" s="6">
        <v>92</v>
      </c>
      <c r="K295" s="6">
        <v>12</v>
      </c>
      <c r="L295" s="6">
        <v>83</v>
      </c>
      <c r="M295" s="6">
        <v>20</v>
      </c>
      <c r="N295" s="6" t="str">
        <f t="shared" si="22"/>
        <v>Percentil 2</v>
      </c>
      <c r="O295" s="6">
        <f t="shared" si="23"/>
        <v>39</v>
      </c>
    </row>
    <row r="296" spans="1:15" x14ac:dyDescent="0.25">
      <c r="A296" t="s">
        <v>256</v>
      </c>
      <c r="B296" t="s">
        <v>145</v>
      </c>
      <c r="C296" t="s">
        <v>102</v>
      </c>
      <c r="D296" s="6">
        <v>1209</v>
      </c>
      <c r="E296" t="s">
        <v>146</v>
      </c>
      <c r="F296" t="s">
        <v>113</v>
      </c>
      <c r="G296" t="s">
        <v>120</v>
      </c>
      <c r="H296" t="s">
        <v>181</v>
      </c>
      <c r="I296" s="6">
        <v>60</v>
      </c>
      <c r="J296" s="6">
        <v>89</v>
      </c>
      <c r="K296" s="6">
        <v>15</v>
      </c>
      <c r="L296" s="6">
        <v>83</v>
      </c>
      <c r="M296" s="6">
        <v>20</v>
      </c>
      <c r="N296" s="6" t="str">
        <f t="shared" si="22"/>
        <v>Percentil 2</v>
      </c>
      <c r="O296" s="6">
        <f t="shared" si="23"/>
        <v>39</v>
      </c>
    </row>
    <row r="297" spans="1:15" x14ac:dyDescent="0.25">
      <c r="A297" t="s">
        <v>256</v>
      </c>
      <c r="B297" t="s">
        <v>24</v>
      </c>
      <c r="C297" t="s">
        <v>25</v>
      </c>
      <c r="D297" s="6">
        <v>3807</v>
      </c>
      <c r="E297" t="s">
        <v>199</v>
      </c>
      <c r="F297" t="s">
        <v>27</v>
      </c>
      <c r="G297" t="s">
        <v>20</v>
      </c>
      <c r="H297" t="s">
        <v>181</v>
      </c>
      <c r="I297" s="6">
        <v>50</v>
      </c>
      <c r="J297" s="6">
        <v>94</v>
      </c>
      <c r="K297" s="6">
        <v>17</v>
      </c>
      <c r="L297" s="6">
        <v>82</v>
      </c>
      <c r="M297" s="6">
        <v>23</v>
      </c>
      <c r="N297" s="6" t="str">
        <f t="shared" si="22"/>
        <v>Percentil 1</v>
      </c>
      <c r="O297" s="6">
        <f t="shared" si="23"/>
        <v>43</v>
      </c>
    </row>
    <row r="298" spans="1:15" x14ac:dyDescent="0.25">
      <c r="A298" t="s">
        <v>256</v>
      </c>
      <c r="B298" t="s">
        <v>16</v>
      </c>
      <c r="C298" t="s">
        <v>17</v>
      </c>
      <c r="D298" s="6">
        <v>3710</v>
      </c>
      <c r="E298" t="s">
        <v>76</v>
      </c>
      <c r="F298" t="s">
        <v>62</v>
      </c>
      <c r="G298" t="s">
        <v>20</v>
      </c>
      <c r="H298" t="s">
        <v>181</v>
      </c>
      <c r="I298" s="6">
        <v>347</v>
      </c>
      <c r="J298" s="6">
        <v>91</v>
      </c>
      <c r="K298" s="6">
        <v>15</v>
      </c>
      <c r="L298" s="6">
        <v>80</v>
      </c>
      <c r="M298" s="6">
        <v>19</v>
      </c>
      <c r="N298" s="6" t="str">
        <f t="shared" si="22"/>
        <v>Percentil 1</v>
      </c>
      <c r="O298" s="6">
        <f t="shared" si="23"/>
        <v>44</v>
      </c>
    </row>
    <row r="299" spans="1:15" x14ac:dyDescent="0.25">
      <c r="A299" t="s">
        <v>256</v>
      </c>
      <c r="B299" t="s">
        <v>35</v>
      </c>
      <c r="C299" t="s">
        <v>36</v>
      </c>
      <c r="D299" s="6">
        <v>4837</v>
      </c>
      <c r="E299" t="s">
        <v>257</v>
      </c>
      <c r="F299" t="s">
        <v>27</v>
      </c>
      <c r="G299" t="s">
        <v>15</v>
      </c>
      <c r="H299" t="s">
        <v>181</v>
      </c>
      <c r="I299" s="6">
        <v>99</v>
      </c>
      <c r="J299" s="6">
        <v>89</v>
      </c>
      <c r="K299" s="6">
        <v>15</v>
      </c>
      <c r="L299" s="6">
        <v>79</v>
      </c>
      <c r="M299" s="6">
        <v>17</v>
      </c>
      <c r="N299" s="6" t="str">
        <f t="shared" si="22"/>
        <v>Percentil 1</v>
      </c>
      <c r="O299" s="6">
        <f t="shared" si="23"/>
        <v>45</v>
      </c>
    </row>
    <row r="300" spans="1:15" x14ac:dyDescent="0.25">
      <c r="A300" t="s">
        <v>256</v>
      </c>
      <c r="B300" t="s">
        <v>16</v>
      </c>
      <c r="C300" t="s">
        <v>17</v>
      </c>
      <c r="D300" s="6">
        <v>2825</v>
      </c>
      <c r="E300" t="s">
        <v>198</v>
      </c>
      <c r="F300" t="s">
        <v>27</v>
      </c>
      <c r="G300" t="s">
        <v>15</v>
      </c>
      <c r="H300" t="s">
        <v>181</v>
      </c>
      <c r="I300" s="6">
        <v>48</v>
      </c>
      <c r="J300" s="6">
        <v>92</v>
      </c>
      <c r="K300" s="6">
        <v>12</v>
      </c>
      <c r="L300" s="6">
        <v>79</v>
      </c>
      <c r="M300" s="6">
        <v>15</v>
      </c>
      <c r="N300" s="6" t="str">
        <f t="shared" si="22"/>
        <v>Percentil 1</v>
      </c>
      <c r="O300" s="6">
        <f t="shared" si="23"/>
        <v>45</v>
      </c>
    </row>
    <row r="301" spans="1:15" x14ac:dyDescent="0.25">
      <c r="A301" t="s">
        <v>256</v>
      </c>
      <c r="B301" t="s">
        <v>242</v>
      </c>
      <c r="C301" t="s">
        <v>243</v>
      </c>
      <c r="D301" s="6">
        <v>1213</v>
      </c>
      <c r="E301" t="s">
        <v>244</v>
      </c>
      <c r="F301" t="s">
        <v>113</v>
      </c>
      <c r="G301" t="s">
        <v>120</v>
      </c>
      <c r="H301" t="s">
        <v>181</v>
      </c>
      <c r="I301" s="6">
        <v>242</v>
      </c>
      <c r="J301" s="6">
        <v>88</v>
      </c>
      <c r="K301" s="6">
        <v>15</v>
      </c>
      <c r="L301" s="6">
        <v>78</v>
      </c>
      <c r="M301" s="6">
        <v>21</v>
      </c>
      <c r="N301" s="6" t="str">
        <f t="shared" si="22"/>
        <v>Percentil 1</v>
      </c>
      <c r="O301" s="6">
        <f t="shared" si="23"/>
        <v>47</v>
      </c>
    </row>
    <row r="302" spans="1:15" x14ac:dyDescent="0.25">
      <c r="A302" t="s">
        <v>256</v>
      </c>
      <c r="B302" t="s">
        <v>110</v>
      </c>
      <c r="C302" t="s">
        <v>111</v>
      </c>
      <c r="D302" s="6">
        <v>2207</v>
      </c>
      <c r="E302" t="s">
        <v>112</v>
      </c>
      <c r="F302" t="s">
        <v>113</v>
      </c>
      <c r="G302" t="s">
        <v>15</v>
      </c>
      <c r="H302" t="s">
        <v>181</v>
      </c>
      <c r="I302" s="6">
        <v>11</v>
      </c>
      <c r="J302" s="6">
        <v>87</v>
      </c>
      <c r="K302" s="6">
        <v>9</v>
      </c>
      <c r="L302" s="6">
        <v>77</v>
      </c>
      <c r="M302" s="6">
        <v>19</v>
      </c>
      <c r="N302" s="6" t="str">
        <f t="shared" si="22"/>
        <v>Percentil 1</v>
      </c>
      <c r="O302" s="6">
        <f t="shared" si="23"/>
        <v>48</v>
      </c>
    </row>
    <row r="303" spans="1:15" x14ac:dyDescent="0.25">
      <c r="A303" t="s">
        <v>256</v>
      </c>
      <c r="B303" t="s">
        <v>35</v>
      </c>
      <c r="C303" t="s">
        <v>36</v>
      </c>
      <c r="D303" s="6">
        <v>1202</v>
      </c>
      <c r="E303" t="s">
        <v>176</v>
      </c>
      <c r="F303" t="s">
        <v>113</v>
      </c>
      <c r="G303" t="s">
        <v>120</v>
      </c>
      <c r="H303" t="s">
        <v>181</v>
      </c>
      <c r="I303" s="6">
        <v>21</v>
      </c>
      <c r="J303" s="6">
        <v>91</v>
      </c>
      <c r="K303" s="6">
        <v>13</v>
      </c>
      <c r="L303" s="6">
        <v>77</v>
      </c>
      <c r="M303" s="6">
        <v>19</v>
      </c>
      <c r="N303" s="6" t="str">
        <f t="shared" si="22"/>
        <v>Percentil 1</v>
      </c>
      <c r="O303" s="6">
        <f t="shared" si="23"/>
        <v>48</v>
      </c>
    </row>
    <row r="304" spans="1:15" x14ac:dyDescent="0.25">
      <c r="A304" t="s">
        <v>256</v>
      </c>
      <c r="B304" t="s">
        <v>35</v>
      </c>
      <c r="C304" t="s">
        <v>36</v>
      </c>
      <c r="D304" s="6">
        <v>9126</v>
      </c>
      <c r="E304" t="s">
        <v>39</v>
      </c>
      <c r="F304" t="s">
        <v>27</v>
      </c>
      <c r="G304" t="s">
        <v>20</v>
      </c>
      <c r="H304" t="s">
        <v>181</v>
      </c>
      <c r="I304" s="6">
        <v>58</v>
      </c>
      <c r="J304" s="6">
        <v>86</v>
      </c>
      <c r="K304" s="6">
        <v>15</v>
      </c>
      <c r="L304" s="6">
        <v>76</v>
      </c>
      <c r="M304" s="6">
        <v>18</v>
      </c>
      <c r="N304" s="6" t="str">
        <f t="shared" si="22"/>
        <v>Percentil 1</v>
      </c>
      <c r="O304" s="6">
        <f t="shared" si="23"/>
        <v>50</v>
      </c>
    </row>
    <row r="305" spans="1:16" x14ac:dyDescent="0.25">
      <c r="A305" t="s">
        <v>256</v>
      </c>
      <c r="B305" t="s">
        <v>239</v>
      </c>
      <c r="C305" t="s">
        <v>99</v>
      </c>
      <c r="D305" s="6">
        <v>1218</v>
      </c>
      <c r="E305" t="s">
        <v>240</v>
      </c>
      <c r="F305" t="s">
        <v>113</v>
      </c>
      <c r="G305" t="s">
        <v>120</v>
      </c>
      <c r="H305" t="s">
        <v>181</v>
      </c>
      <c r="I305" s="6">
        <v>121</v>
      </c>
      <c r="J305" s="6">
        <v>82</v>
      </c>
      <c r="K305" s="6">
        <v>13</v>
      </c>
      <c r="L305" s="6">
        <v>71</v>
      </c>
      <c r="M305" s="6">
        <v>16</v>
      </c>
      <c r="N305" s="6" t="str">
        <f t="shared" si="22"/>
        <v>Percentil 1</v>
      </c>
      <c r="O305" s="6">
        <f t="shared" si="23"/>
        <v>51</v>
      </c>
    </row>
    <row r="306" spans="1:16" x14ac:dyDescent="0.25">
      <c r="A306" t="s">
        <v>256</v>
      </c>
      <c r="B306" t="s">
        <v>16</v>
      </c>
      <c r="C306" t="s">
        <v>17</v>
      </c>
      <c r="D306" s="6">
        <v>3103</v>
      </c>
      <c r="E306" t="s">
        <v>18</v>
      </c>
      <c r="F306" t="s">
        <v>19</v>
      </c>
      <c r="G306" t="s">
        <v>20</v>
      </c>
      <c r="H306" t="s">
        <v>181</v>
      </c>
      <c r="I306" s="6">
        <v>32</v>
      </c>
      <c r="J306" s="6">
        <v>92</v>
      </c>
      <c r="K306" s="6">
        <v>13</v>
      </c>
      <c r="L306" s="6">
        <v>70</v>
      </c>
      <c r="M306" s="6">
        <v>14</v>
      </c>
      <c r="N306" s="6" t="str">
        <f t="shared" si="22"/>
        <v>Percentil 1</v>
      </c>
      <c r="O306" s="6">
        <f t="shared" si="23"/>
        <v>52</v>
      </c>
    </row>
    <row r="308" spans="1:16" hidden="1" x14ac:dyDescent="0.25">
      <c r="N308" s="6">
        <v>0</v>
      </c>
      <c r="O308" s="6">
        <f>_xlfn.PERCENTILE.INC($L$255:$L$306,N308)</f>
        <v>70</v>
      </c>
      <c r="P308" t="s">
        <v>286</v>
      </c>
    </row>
    <row r="309" spans="1:16" hidden="1" x14ac:dyDescent="0.25">
      <c r="N309" s="6">
        <v>0.2</v>
      </c>
      <c r="O309" s="6">
        <f t="shared" ref="O309:O313" si="24">_xlfn.PERCENTILE.INC($L$255:$L$306,N309)</f>
        <v>83</v>
      </c>
      <c r="P309" t="s">
        <v>287</v>
      </c>
    </row>
    <row r="310" spans="1:16" hidden="1" x14ac:dyDescent="0.25">
      <c r="N310" s="6">
        <v>0.4</v>
      </c>
      <c r="O310" s="6">
        <f t="shared" si="24"/>
        <v>86.800000000000011</v>
      </c>
      <c r="P310" t="s">
        <v>288</v>
      </c>
    </row>
    <row r="311" spans="1:16" hidden="1" x14ac:dyDescent="0.25">
      <c r="N311" s="6">
        <v>0.6</v>
      </c>
      <c r="O311" s="6">
        <f t="shared" si="24"/>
        <v>90.6</v>
      </c>
      <c r="P311" t="s">
        <v>289</v>
      </c>
    </row>
    <row r="312" spans="1:16" hidden="1" x14ac:dyDescent="0.25">
      <c r="N312" s="6">
        <v>0.8</v>
      </c>
      <c r="O312" s="6">
        <f t="shared" si="24"/>
        <v>98</v>
      </c>
      <c r="P312" t="s">
        <v>290</v>
      </c>
    </row>
    <row r="313" spans="1:16" hidden="1" x14ac:dyDescent="0.25">
      <c r="N313" s="6">
        <v>1</v>
      </c>
      <c r="O313" s="6">
        <f t="shared" si="24"/>
        <v>114</v>
      </c>
    </row>
  </sheetData>
  <sortState ref="A3:O54">
    <sortCondition ref="O3:O54"/>
  </sortState>
  <mergeCells count="5">
    <mergeCell ref="A1:O1"/>
    <mergeCell ref="A64:O64"/>
    <mergeCell ref="A127:O127"/>
    <mergeCell ref="A190:O190"/>
    <mergeCell ref="A253:O2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TÉCNICO EN INGENIERÍA</vt:lpstr>
      <vt:lpstr>TECNOLÓGICO EN ADMINISTRACIÓN</vt:lpstr>
      <vt:lpstr>TECNOLÓGICO EN INGENIERÍA</vt:lpstr>
      <vt:lpstr>TECNOLÓGICO EN SALUD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dcterms:created xsi:type="dcterms:W3CDTF">2019-02-08T14:53:07Z</dcterms:created>
  <dcterms:modified xsi:type="dcterms:W3CDTF">2019-02-12T14:41:41Z</dcterms:modified>
</cp:coreProperties>
</file>