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AÑO 2022\CCI\04-01-2022 CCI\Convocatoria Semilleros 2022\"/>
    </mc:Choice>
  </mc:AlternateContent>
  <bookViews>
    <workbookView xWindow="0" yWindow="0" windowWidth="13140" windowHeight="4020"/>
  </bookViews>
  <sheets>
    <sheet name="RECURSOS SOLICITADOS" sheetId="1" r:id="rId1"/>
    <sheet name="APORTES ESPECIE" sheetId="2" r:id="rId2"/>
    <sheet name="PRESUPUESTO CONSOLIDADO" sheetId="3" r:id="rId3"/>
  </sheets>
  <definedNames>
    <definedName name="_xlnm.Print_Area" localSheetId="0">'RECURSOS SOLICITADOS'!$A$1:$G$178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76" i="1" l="1"/>
  <c r="E30" i="1"/>
  <c r="E31" i="1"/>
  <c r="E32" i="1"/>
  <c r="E33" i="1"/>
  <c r="E34" i="1"/>
  <c r="E35" i="1"/>
  <c r="E36" i="1"/>
  <c r="E37" i="1"/>
  <c r="E38" i="1"/>
  <c r="E39" i="1"/>
  <c r="E40" i="1"/>
  <c r="E29" i="1"/>
  <c r="E168" i="1" l="1"/>
  <c r="D15" i="3" l="1"/>
  <c r="C6" i="3" l="1"/>
  <c r="C7" i="3"/>
  <c r="C8" i="3"/>
  <c r="C9" i="3"/>
  <c r="C10" i="3"/>
  <c r="C4" i="3"/>
  <c r="F132" i="1"/>
  <c r="F11" i="1"/>
  <c r="F12" i="1"/>
  <c r="F13" i="1"/>
  <c r="F14" i="1"/>
  <c r="F15" i="1"/>
  <c r="F16" i="1"/>
  <c r="F17" i="1"/>
  <c r="F18" i="1"/>
  <c r="F19" i="1"/>
  <c r="F20" i="1"/>
  <c r="F21" i="1"/>
  <c r="F22" i="1"/>
  <c r="F23" i="1" l="1"/>
  <c r="F113" i="1"/>
  <c r="F75" i="1" l="1"/>
  <c r="F74" i="1"/>
  <c r="F73" i="1"/>
  <c r="F72" i="1"/>
  <c r="F71" i="1"/>
  <c r="F70" i="1"/>
  <c r="F69" i="1"/>
  <c r="F68" i="1"/>
  <c r="F67" i="1"/>
  <c r="F66" i="1"/>
  <c r="F65" i="1"/>
  <c r="F64" i="1"/>
  <c r="F63" i="1"/>
  <c r="F62" i="1"/>
  <c r="F61" i="1"/>
  <c r="F60" i="1"/>
  <c r="F59" i="1"/>
  <c r="F58" i="1"/>
  <c r="F57" i="1"/>
  <c r="F56" i="1"/>
  <c r="F55" i="1"/>
  <c r="F54" i="1"/>
  <c r="F53" i="1"/>
  <c r="F52" i="1"/>
  <c r="F51" i="1"/>
  <c r="F50" i="1"/>
  <c r="E131" i="1" l="1"/>
  <c r="D13" i="3" l="1"/>
  <c r="D14" i="3"/>
  <c r="D12" i="3"/>
  <c r="D88" i="2"/>
  <c r="F65" i="2"/>
  <c r="F32" i="2"/>
  <c r="F66" i="2"/>
  <c r="B5" i="3"/>
  <c r="B6" i="3"/>
  <c r="B7" i="3"/>
  <c r="B8" i="3"/>
  <c r="B9" i="3"/>
  <c r="B10" i="3"/>
  <c r="B11" i="3"/>
  <c r="B4" i="3"/>
  <c r="F157" i="1"/>
  <c r="F158" i="1"/>
  <c r="F159" i="1"/>
  <c r="F160" i="1"/>
  <c r="F161" i="1"/>
  <c r="F156" i="1"/>
  <c r="F138" i="1"/>
  <c r="F149" i="1"/>
  <c r="F148" i="1"/>
  <c r="F147" i="1"/>
  <c r="F146" i="1"/>
  <c r="F145" i="1"/>
  <c r="F144" i="1"/>
  <c r="F143" i="1"/>
  <c r="F142" i="1"/>
  <c r="F141" i="1"/>
  <c r="F140" i="1"/>
  <c r="F139" i="1"/>
  <c r="F131" i="1"/>
  <c r="F112" i="1"/>
  <c r="E112" i="1"/>
  <c r="F93" i="1"/>
  <c r="F92" i="1"/>
  <c r="F91" i="1"/>
  <c r="F90" i="1"/>
  <c r="F89" i="1"/>
  <c r="F88" i="1"/>
  <c r="F87" i="1"/>
  <c r="F86" i="1"/>
  <c r="F85" i="1"/>
  <c r="F84" i="1"/>
  <c r="F83" i="1"/>
  <c r="F82" i="1"/>
  <c r="F49" i="1"/>
  <c r="F48" i="1"/>
  <c r="F47" i="1"/>
  <c r="E173" i="1" l="1"/>
  <c r="F162" i="1"/>
  <c r="E175" i="1" s="1"/>
  <c r="C11" i="3" s="1"/>
  <c r="F150" i="1"/>
  <c r="E174" i="1" s="1"/>
  <c r="E172" i="1"/>
  <c r="F76" i="1"/>
  <c r="E170" i="1" s="1"/>
  <c r="F94" i="1"/>
  <c r="E171" i="1" s="1"/>
  <c r="F40" i="1" l="1"/>
  <c r="F30" i="1"/>
  <c r="F31" i="1"/>
  <c r="F32" i="1"/>
  <c r="F33" i="1"/>
  <c r="F34" i="1"/>
  <c r="F35" i="1"/>
  <c r="F36" i="1"/>
  <c r="F37" i="1"/>
  <c r="F38" i="1"/>
  <c r="F39" i="1"/>
  <c r="F29" i="1"/>
  <c r="F41" i="1" l="1"/>
  <c r="E169" i="1" s="1"/>
  <c r="C5" i="3" s="1"/>
  <c r="C15" i="3" s="1"/>
  <c r="E176" i="1" l="1"/>
  <c r="D34" i="2" l="1"/>
  <c r="F34" i="2" s="1"/>
  <c r="D35" i="2"/>
  <c r="F35" i="2" s="1"/>
  <c r="D36" i="2"/>
  <c r="F36" i="2" s="1"/>
  <c r="D37" i="2"/>
  <c r="F37" i="2" s="1"/>
  <c r="D38" i="2"/>
  <c r="F38" i="2" s="1"/>
  <c r="D39" i="2"/>
  <c r="F39" i="2" s="1"/>
  <c r="D40" i="2"/>
  <c r="F40" i="2" s="1"/>
  <c r="D41" i="2"/>
  <c r="F41" i="2" s="1"/>
  <c r="D42" i="2"/>
  <c r="F42" i="2" s="1"/>
  <c r="D43" i="2"/>
  <c r="F43" i="2" s="1"/>
  <c r="D44" i="2"/>
  <c r="F44" i="2" s="1"/>
  <c r="D45" i="2"/>
  <c r="F45" i="2" s="1"/>
  <c r="D46" i="2"/>
  <c r="F46" i="2" s="1"/>
  <c r="D47" i="2"/>
  <c r="F47" i="2" s="1"/>
  <c r="D48" i="2"/>
  <c r="F48" i="2" s="1"/>
  <c r="D49" i="2"/>
  <c r="F49" i="2" s="1"/>
  <c r="D50" i="2"/>
  <c r="F50" i="2" s="1"/>
  <c r="D51" i="2"/>
  <c r="F51" i="2" s="1"/>
  <c r="D52" i="2"/>
  <c r="F52" i="2" s="1"/>
  <c r="D53" i="2"/>
  <c r="F53" i="2" s="1"/>
  <c r="D54" i="2"/>
  <c r="F54" i="2" s="1"/>
  <c r="D55" i="2"/>
  <c r="F55" i="2" s="1"/>
  <c r="D56" i="2"/>
  <c r="F56" i="2" s="1"/>
  <c r="D57" i="2"/>
  <c r="F57" i="2" s="1"/>
  <c r="D58" i="2"/>
  <c r="F58" i="2" s="1"/>
  <c r="D59" i="2"/>
  <c r="F59" i="2" s="1"/>
  <c r="D60" i="2"/>
  <c r="F60" i="2" s="1"/>
  <c r="D61" i="2"/>
  <c r="F61" i="2" s="1"/>
  <c r="D62" i="2"/>
  <c r="F62" i="2" s="1"/>
  <c r="D63" i="2"/>
  <c r="F63" i="2" s="1"/>
  <c r="D64" i="2"/>
  <c r="F64" i="2" s="1"/>
  <c r="D65" i="2"/>
  <c r="D9" i="2"/>
  <c r="H9" i="2" s="1"/>
  <c r="D10" i="2"/>
  <c r="H10" i="2" s="1"/>
  <c r="D11" i="2"/>
  <c r="H11" i="2" s="1"/>
  <c r="D12" i="2"/>
  <c r="H12" i="2" s="1"/>
  <c r="D13" i="2"/>
  <c r="H13" i="2" s="1"/>
  <c r="D14" i="2"/>
  <c r="H14" i="2" s="1"/>
  <c r="D15" i="2"/>
  <c r="H15" i="2" s="1"/>
  <c r="D16" i="2"/>
  <c r="H16" i="2" s="1"/>
  <c r="D17" i="2"/>
  <c r="H17" i="2" s="1"/>
  <c r="D18" i="2"/>
  <c r="H18" i="2" s="1"/>
  <c r="D19" i="2"/>
  <c r="H19" i="2" s="1"/>
  <c r="D20" i="2"/>
  <c r="H20" i="2" s="1"/>
  <c r="D21" i="2"/>
  <c r="H21" i="2" s="1"/>
  <c r="D22" i="2"/>
  <c r="H22" i="2" s="1"/>
  <c r="D23" i="2"/>
  <c r="H23" i="2" s="1"/>
  <c r="D24" i="2"/>
  <c r="H24" i="2" s="1"/>
  <c r="C16" i="3" l="1"/>
  <c r="D74" i="2"/>
  <c r="F74" i="2" s="1"/>
  <c r="D75" i="2"/>
  <c r="F75" i="2" s="1"/>
  <c r="D76" i="2"/>
  <c r="F76" i="2" s="1"/>
  <c r="D77" i="2"/>
  <c r="D78" i="2"/>
  <c r="D79" i="2"/>
  <c r="F79" i="2" s="1"/>
  <c r="D80" i="2"/>
  <c r="F80" i="2" s="1"/>
  <c r="D81" i="2"/>
  <c r="F81" i="2" s="1"/>
  <c r="D82" i="2"/>
  <c r="F82" i="2" s="1"/>
  <c r="D73" i="2"/>
  <c r="F73" i="2" s="1"/>
  <c r="F78" i="2"/>
  <c r="F77" i="2"/>
  <c r="D33" i="2"/>
  <c r="F33" i="2" s="1"/>
  <c r="D32" i="2"/>
  <c r="D8" i="2"/>
  <c r="H8" i="2" s="1"/>
  <c r="F83" i="2" l="1"/>
  <c r="D89" i="2" s="1"/>
  <c r="D90" i="2"/>
  <c r="H25" i="2"/>
  <c r="D91" i="2" l="1"/>
</calcChain>
</file>

<file path=xl/comments1.xml><?xml version="1.0" encoding="utf-8"?>
<comments xmlns="http://schemas.openxmlformats.org/spreadsheetml/2006/main">
  <authors>
    <author>Usuario UTP</author>
    <author>Jorge Mario Bernal Jiménez</author>
  </authors>
  <commentList>
    <comment ref="A10" authorId="0" shapeId="0">
      <text>
        <r>
          <rPr>
            <sz val="9"/>
            <color indexed="81"/>
            <rFont val="Tahoma"/>
            <family val="2"/>
          </rPr>
          <t xml:space="preserve">La convocatoria no financia la contratación de personas naturales.
</t>
        </r>
      </text>
    </comment>
    <comment ref="E10" authorId="1" shapeId="0">
      <text>
        <r>
          <rPr>
            <b/>
            <sz val="10"/>
            <color rgb="FF000000"/>
            <rFont val="Tahoma"/>
            <family val="2"/>
          </rPr>
          <t>No puede exceder los valores limites mensuales establecidos por la Universidad.</t>
        </r>
      </text>
    </comment>
    <comment ref="E28" authorId="1" shapeId="0">
      <text>
        <r>
          <rPr>
            <b/>
            <sz val="10"/>
            <color rgb="FF000000"/>
            <rFont val="Tahoma"/>
            <family val="2"/>
          </rPr>
          <t>Valor hora estimada para la sguiente vigencia de acuerdo al aumento del IPC (Este valor puede variar al momento de ejecutar pues depende del aumento que establezca la UTP)</t>
        </r>
      </text>
    </comment>
    <comment ref="A46" authorId="0" shapeId="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r>
          <rPr>
            <b/>
            <sz val="9"/>
            <color indexed="81"/>
            <rFont val="Tahoma"/>
            <family val="2"/>
          </rPr>
          <t>.</t>
        </r>
      </text>
    </comment>
    <comment ref="C46" authorId="0" shapeId="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46"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b/>
            <sz val="9"/>
            <color indexed="81"/>
            <rFont val="Tahoma"/>
            <family val="2"/>
          </rPr>
          <t>.</t>
        </r>
        <r>
          <rPr>
            <sz val="9"/>
            <color indexed="81"/>
            <rFont val="Tahoma"/>
            <family val="2"/>
          </rPr>
          <t xml:space="preserve">
</t>
        </r>
      </text>
    </comment>
    <comment ref="A81" authorId="0" shapeId="0">
      <text>
        <r>
          <rPr>
            <b/>
            <sz val="10"/>
            <color indexed="81"/>
            <rFont val="Tahoma"/>
            <family val="2"/>
          </rPr>
          <t>Es el nombre con el que se conoce comercialmente el equipo o material a comprar, con el que el Almacén codificará e ingresará al inventario; por eso es importante que este nombre esté en español y sea lo más claro posible.</t>
        </r>
      </text>
    </comment>
    <comment ref="C81" authorId="0" shapeId="0">
      <text>
        <r>
          <rPr>
            <b/>
            <sz val="10"/>
            <color indexed="81"/>
            <rFont val="Tahoma"/>
            <family val="2"/>
          </rPr>
          <t>Describir las características, referencias, modelos, colores, tamaños, códigos, partes, entre otros, de los equipos y/o elementos solicitados.</t>
        </r>
        <r>
          <rPr>
            <sz val="9"/>
            <color indexed="81"/>
            <rFont val="Tahoma"/>
            <family val="2"/>
          </rPr>
          <t xml:space="preserve">
</t>
        </r>
      </text>
    </comment>
    <comment ref="E81"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r>
          <rPr>
            <sz val="10"/>
            <color indexed="81"/>
            <rFont val="Tahoma"/>
            <family val="2"/>
          </rPr>
          <t xml:space="preserve">
</t>
        </r>
      </text>
    </comment>
    <comment ref="D99" authorId="0" shapeId="0">
      <text>
        <r>
          <rPr>
            <b/>
            <sz val="10"/>
            <color indexed="81"/>
            <rFont val="Tahoma"/>
            <family val="2"/>
          </rPr>
          <t>De acuerdo al cronograma de actividades.</t>
        </r>
        <r>
          <rPr>
            <sz val="10"/>
            <color indexed="81"/>
            <rFont val="Tahoma"/>
            <family val="2"/>
          </rPr>
          <t xml:space="preserve">
</t>
        </r>
      </text>
    </comment>
    <comment ref="E99" authorId="0" shapeId="0">
      <text>
        <r>
          <rPr>
            <b/>
            <sz val="10"/>
            <color indexed="81"/>
            <rFont val="Tahoma"/>
            <family val="2"/>
          </rPr>
          <t>Personas que serán financiadas con cargo al proyecto para el desarrollo de esta actividad.</t>
        </r>
      </text>
    </comment>
    <comment ref="F99" authorId="1" shapeId="0">
      <text>
        <r>
          <rPr>
            <b/>
            <sz val="10"/>
            <color rgb="FF000000"/>
            <rFont val="Tahoma"/>
            <family val="2"/>
          </rPr>
          <t>Estimar el valor de tiquetes aereos nacionales en $700.000 e internacionales en $3.000.000</t>
        </r>
        <r>
          <rPr>
            <sz val="10"/>
            <color rgb="FF000000"/>
            <rFont val="Tahoma"/>
            <family val="2"/>
          </rPr>
          <t>.</t>
        </r>
      </text>
    </comment>
    <comment ref="D118" authorId="0" shapeId="0">
      <text>
        <r>
          <rPr>
            <b/>
            <sz val="10"/>
            <color indexed="81"/>
            <rFont val="Tahoma"/>
            <family val="2"/>
          </rPr>
          <t>De acuerdo al cronograma de actividades.</t>
        </r>
        <r>
          <rPr>
            <sz val="10"/>
            <color indexed="81"/>
            <rFont val="Tahoma"/>
            <family val="2"/>
          </rPr>
          <t xml:space="preserve">
</t>
        </r>
      </text>
    </comment>
    <comment ref="E118" authorId="0" shapeId="0">
      <text>
        <r>
          <rPr>
            <b/>
            <sz val="10"/>
            <color indexed="81"/>
            <rFont val="Tahoma"/>
            <family val="2"/>
          </rPr>
          <t>Personas que serán financiadas con cargo al proyecto para el desarrollo de esta actividad.</t>
        </r>
      </text>
    </comment>
    <comment ref="E137"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 ref="E155" authorId="0" shapeId="0">
      <text>
        <r>
          <rPr>
            <b/>
            <sz val="10"/>
            <color indexed="81"/>
            <rFont val="Tahoma"/>
            <family val="2"/>
          </rPr>
          <t>Para la administración del presupuesto que le será asignado (de ser beneficiario de la convocatoria), es importante que el ordenador del gasto conozca el valor del equipo o elemento a comprar antes de entregar la solicitud a compras.
Los precios deben incluir las garantías, los fletes, el valor de la instalación, el valor de las capacitaciones, entre otros valores agregados que requiere el solicitante. Por eso no se recomienda precios adquiridos por internet.</t>
        </r>
      </text>
    </comment>
  </commentList>
</comments>
</file>

<file path=xl/comments2.xml><?xml version="1.0" encoding="utf-8"?>
<comments xmlns="http://schemas.openxmlformats.org/spreadsheetml/2006/main">
  <authors>
    <author>Usuario UTP</author>
  </authors>
  <commentList>
    <comment ref="C5" authorId="0" shapeId="0">
      <text>
        <r>
          <rPr>
            <b/>
            <sz val="9"/>
            <color indexed="81"/>
            <rFont val="Tahoma"/>
            <family val="2"/>
          </rPr>
          <t>Usuario UTP:</t>
        </r>
        <r>
          <rPr>
            <sz val="9"/>
            <color indexed="81"/>
            <rFont val="Tahoma"/>
            <family val="2"/>
          </rPr>
          <t xml:space="preserve">
Por favor indique el valor del salario base devengado por el docente, no tener en cuenta bonificaciones, asistencias técnicas o estimulos.</t>
        </r>
      </text>
    </comment>
    <comment ref="C29" authorId="0" shapeId="0">
      <text>
        <r>
          <rPr>
            <b/>
            <sz val="9"/>
            <color indexed="81"/>
            <rFont val="Tahoma"/>
            <family val="2"/>
          </rPr>
          <t>Usuario UTP:</t>
        </r>
        <r>
          <rPr>
            <sz val="9"/>
            <color indexed="81"/>
            <rFont val="Tahoma"/>
            <family val="2"/>
          </rPr>
          <t xml:space="preserve">
Registre el valor que aparece en el inventario</t>
        </r>
      </text>
    </comment>
    <comment ref="A68" authorId="0" shapeId="0">
      <text>
        <r>
          <rPr>
            <b/>
            <sz val="9"/>
            <color rgb="FF000000"/>
            <rFont val="Tahoma"/>
            <family val="2"/>
          </rPr>
          <t>Usuario UTP:</t>
        </r>
        <r>
          <rPr>
            <sz val="9"/>
            <color rgb="FF000000"/>
            <rFont val="Tahoma"/>
            <family val="2"/>
          </rPr>
          <t xml:space="preserve">
</t>
        </r>
        <r>
          <rPr>
            <sz val="9"/>
            <color rgb="FF000000"/>
            <rFont val="Tahoma"/>
            <family val="2"/>
          </rPr>
          <t>Este valor debe estar soportado por una certificación de la oficina de Planeación</t>
        </r>
      </text>
    </comment>
    <comment ref="C70" authorId="0" shapeId="0">
      <text>
        <r>
          <rPr>
            <b/>
            <sz val="9"/>
            <color rgb="FF000000"/>
            <rFont val="Tahoma"/>
            <family val="2"/>
          </rPr>
          <t>Usuario UTP:</t>
        </r>
        <r>
          <rPr>
            <sz val="9"/>
            <color rgb="FF000000"/>
            <rFont val="Tahoma"/>
            <family val="2"/>
          </rPr>
          <t xml:space="preserve">
</t>
        </r>
        <r>
          <rPr>
            <sz val="9"/>
            <color rgb="FF000000"/>
            <rFont val="Tahoma"/>
            <family val="2"/>
          </rPr>
          <t>Registre el valor que aparece en la certificación emitida por la oficina de Planeación</t>
        </r>
      </text>
    </comment>
  </commentList>
</comments>
</file>

<file path=xl/sharedStrings.xml><?xml version="1.0" encoding="utf-8"?>
<sst xmlns="http://schemas.openxmlformats.org/spreadsheetml/2006/main" count="144" uniqueCount="98">
  <si>
    <t>UNIVERSIDAD TECNOLÓGICA DE PEREIRA</t>
  </si>
  <si>
    <t>TOTAL</t>
  </si>
  <si>
    <t>PROPUESTA ECONÓMICA</t>
  </si>
  <si>
    <t>PROYECTO:</t>
  </si>
  <si>
    <t>DOCENTE RESPONSABLE:</t>
  </si>
  <si>
    <t>TIEMPO DE DEDICACIÓN DOCENTES UTP</t>
  </si>
  <si>
    <t>Este item contempla el tiempo de dedicación de docentes de planta o transitorios de la Universidad que participan en el desarrollo de la Investigación.</t>
  </si>
  <si>
    <t xml:space="preserve">NOMBRES Y APELLIDOS DEL DOCENTE </t>
  </si>
  <si>
    <t>FUNCIÓN EN EL PROYECTO</t>
  </si>
  <si>
    <t>VALOR CONTRATO MENSUAL $</t>
  </si>
  <si>
    <t>VALOR HORA</t>
  </si>
  <si>
    <t>DEDICACIÓN
HORAS/SEMANA</t>
  </si>
  <si>
    <t>NUMERO DE SEMANAS AL MES</t>
  </si>
  <si>
    <t>NUMERO DE MESES</t>
  </si>
  <si>
    <t>VALOR TOTAL APORTE EN ESPECIE</t>
  </si>
  <si>
    <t>USO DE EQUIPOS</t>
  </si>
  <si>
    <t>NOMBRE EQUIPO</t>
  </si>
  <si>
    <t>NO. PLACA</t>
  </si>
  <si>
    <t>VALOR DE INVENTARIO</t>
  </si>
  <si>
    <t>USO MENSUAL</t>
  </si>
  <si>
    <t>No. MESES QUE SE REQUIERE USAR EL EQUIPO</t>
  </si>
  <si>
    <t>VALOR TOTAL</t>
  </si>
  <si>
    <t>VALOR TOTAL APORTES ESPECIE</t>
  </si>
  <si>
    <t>TIEMPO DE DEDICACIÓN DOCENTES</t>
  </si>
  <si>
    <t>USO EQUIPOS</t>
  </si>
  <si>
    <t>TOTAL APORTES ESPECIE</t>
  </si>
  <si>
    <t>USO DE INFRAESTRUCTURA (Laboratorios, oficinas, etc)</t>
  </si>
  <si>
    <t>USO DE INFRAESTRUCTURA</t>
  </si>
  <si>
    <t>UBICACIÓN</t>
  </si>
  <si>
    <t>DESCRIPCION</t>
  </si>
  <si>
    <t xml:space="preserve">VALOR </t>
  </si>
  <si>
    <t>TOTAL RECURSOS SOLICITADOS</t>
  </si>
  <si>
    <t>ESPECIE</t>
  </si>
  <si>
    <t>VALOR TOTAL DE LA PROPUESTA</t>
  </si>
  <si>
    <t>NOMBRES Y APELLIDOS</t>
  </si>
  <si>
    <t>RUBRO MONITORÍAS</t>
  </si>
  <si>
    <t>(MONITORES)</t>
  </si>
  <si>
    <t>DEDICACIÓN
HORAS / MES</t>
  </si>
  <si>
    <t>VALOR HORA $</t>
  </si>
  <si>
    <t>NÚMERO DE MESES</t>
  </si>
  <si>
    <t>DURACIÓN (NÚMERO DE MESES)</t>
  </si>
  <si>
    <t>NOMBRE DEL ELEMENTO</t>
  </si>
  <si>
    <t>JUSTIFICACION DE USO EN EL PROYECTO</t>
  </si>
  <si>
    <t>JUSTIFICACIÓN DE USO EN EL PROYECTO</t>
  </si>
  <si>
    <t>CANTIDAD</t>
  </si>
  <si>
    <t>PRECIO/UND IVA incluido</t>
  </si>
  <si>
    <t>ESPECIFICACIÓN Y/O REFERENCIA</t>
  </si>
  <si>
    <t>(MATERIAL DE LABORATORIO)</t>
  </si>
  <si>
    <t>RUBRO COMPRA DE MATERIALES DE LABORATORIO Y/O REACTIVOS</t>
  </si>
  <si>
    <t>RUBRO COMPRA DE MATERIALES (PAPELERIA, MATERIALES ELECTRICOS, ELECTRONICOS, ETC)NO APLICA PARA EQUIPOS</t>
  </si>
  <si>
    <t>(MATERIAL DE OFICINA Y OTROS)</t>
  </si>
  <si>
    <t>RUBRO COMPRA DE TIQUETES AEREOS</t>
  </si>
  <si>
    <t>(PASAJES)</t>
  </si>
  <si>
    <t>DESCRIPCIÓN (OBJETO DE LA ACTIVIDAD)</t>
  </si>
  <si>
    <t xml:space="preserve">OBJETIVO Y JUSTIFICACIÓN </t>
  </si>
  <si>
    <t>ITINERARIO (LUGAR)</t>
  </si>
  <si>
    <t>FECHAS PREVISTAS</t>
  </si>
  <si>
    <t xml:space="preserve"> MONTO TIQUETE</t>
  </si>
  <si>
    <t># PERSONAS FINANCIADAS</t>
  </si>
  <si>
    <t>TOTALES</t>
  </si>
  <si>
    <t>TOTAL GENERAL</t>
  </si>
  <si>
    <t>RUBRO INSCRIPCIONES VIATICOS Y/O APOYO ECONOMICO</t>
  </si>
  <si>
    <t>(INSCRIPCION VIATICO Y/O APOYO ECONOMICO)</t>
  </si>
  <si>
    <t>PERSONA/ INSTITUCIÓN A VISITAR</t>
  </si>
  <si>
    <t>MONTO INSCRIPCION, VIATICO, APOYO ECONOMICO</t>
  </si>
  <si>
    <t>RUBRO COMPRA DE BIBLIOGRAFIA</t>
  </si>
  <si>
    <t>(BIBLIOGRAFIA)</t>
  </si>
  <si>
    <t>NOMBRE DEL TEXTO</t>
  </si>
  <si>
    <t>EDITORIAL O AUTOR</t>
  </si>
  <si>
    <t>RUBRO PUBLICACIONES (IMPRESOS, FOTOCOPIAS)</t>
  </si>
  <si>
    <t>(PUBLICACIONES)</t>
  </si>
  <si>
    <t>JUSTIFICACION EN EL PROYECTO</t>
  </si>
  <si>
    <t>Fotocopias</t>
  </si>
  <si>
    <t>Publicación de libro, manual o cartilla</t>
  </si>
  <si>
    <t>Gastos por publicación de artículo en revista indexada</t>
  </si>
  <si>
    <t>Otro</t>
  </si>
  <si>
    <t>RUBRO</t>
  </si>
  <si>
    <t>BIBLIOGRAFIA</t>
  </si>
  <si>
    <t>MONITORES</t>
  </si>
  <si>
    <t>MATERIAL DE LABORATORIO</t>
  </si>
  <si>
    <t>MATERIAL DE OFICINA Y OTROS</t>
  </si>
  <si>
    <t>PASAJES</t>
  </si>
  <si>
    <t>INSCRIPCION VIATICO Y/O APOYO ECONOMICO</t>
  </si>
  <si>
    <t>PUBLICACIONES</t>
  </si>
  <si>
    <t xml:space="preserve">DISTRIBUCIÓN PRESUPUESTAL </t>
  </si>
  <si>
    <t>APORTE CONTRAPARTIDA</t>
  </si>
  <si>
    <t>PRESUPUESTO</t>
  </si>
  <si>
    <t>NOTA: Se recomienda revisar la existencia y disponibilidad de los libros requeridos en Biblioteca, a traves del siguiente link http://biblioteca.utp.edu.co/</t>
  </si>
  <si>
    <t>NOTA: En el momento de la ejecución de los recursos se analizará la necesidad de los elementos relacionados, es importante resaltar que por politicas institucionales máximo se aprobará la compra de 20 cantidades por elemento de papelería.</t>
  </si>
  <si>
    <t>NOTA: En el desarrollo del proyecto podrá vincular estudiantes únicamente de pregrado que se encuentren activos académica y financieramente, retribuyendo como estímulo el pago de monitorias según las horas requeridas en el proyecto. Como máximo podrán trabajar 96 horas mes. Los estudiantes de maestría y doctorado, al ser profesionales podrán vincularse como prestación de servicios, asumiendo las obligaciones legales que su contratación implique.
Para la contratación de los estudiantes se verificará que el promedio del estudiante del semestre inmediatamente anterior sea igual o superior a 3.5 y no podra tener otra monitoría activa al momento de la vinculación como monitor al proyecto.</t>
  </si>
  <si>
    <t>NOTAS: 
a) Participación con ponencia oral aprobada (No aplica para póster) en eventos académicos nacionales o internacionales. Se destaca que solo se financiará con recursos de la Universidad la presentación de una ponencia nacional o internacional realizada por UNA persona vinculada al proyecto financiado. 
b) Financiar desplazamientos en el territorio nacional, para el desarrollo de actividades inherentes al proyecto: entrevistas, trabajo de campo, recolección de muestras, etc.  
Para ejecutar este rubro, es indispensable que el objeto de su gasto se encuentre enmarcado en alguna de las actividades anteriormente descritas, independientemente la disponibilidad presupuestal del proyecto la aprobación de recursos para cada actividad esta sujeta a la normatividad institucional vigente en el momento de la ejecución.Una vez culminada la actividad se deberá presentar a la Vicerrectoría de Investigaciones, Innovación y Extensión un informe, así como la legalización del gasto ante tesorería.</t>
  </si>
  <si>
    <t>PRESUPUESTO POR RUBROS</t>
  </si>
  <si>
    <t>NOTA: Como resultado de la investigación podrá presupuestar en el rubro de publicaciones la creación de material de difusión, cartillas, libros, manuales, artículos en revistas indexadas,  etc;  dicho monto debe registrarse para el segundo año de ejecución del proyecto y deberá contemplar para el caso de los libros los costos de Corrección de Estilo, Diseño e  Impresión.</t>
  </si>
  <si>
    <t>NOMBRE PERSONA JURÍDICA Y/O ESTUDIANTE (APLICA SOLO PARA PRACTICA)</t>
  </si>
  <si>
    <t xml:space="preserve">NOTAS:
SERVICIOS TECNICOS: Se financiarán los gastos derivados de los servicios técnicos especializados para el desarrollo de la investigación, solamente se podrán contratar presonas jurídicas.
El profesor responsable (tutor) realizará las funciones de supervisión de todas las contrataciones realizadas en el marco del proyecto.     
VINCULACIÓN DE ESTUDIANTES EN MODALIDAD DE PRÁCTICA EN INVESTIGACIÓN: En el desarrollo de la investigación se podrán vincular estudiantes en modalidad de práctica en investigación, teniendo en cuenta los siguientes requisitos: 
✔ Encontrarse en etapa práctica, es decir, estar cursando los dos últimos semestres del programa académico.
✔ Haber realizado el taller de prácticas.
✔ Ser recomendado por el programa académico para realizar su práctica.
✔ Estar matriculado académica y financieramente.                                                                                                                                 </t>
  </si>
  <si>
    <t>RUBRO CONTRATACIÓN DE SERVICIOS TECNICOS Y/O PRACTICA EN INVESTIGACIÓN</t>
  </si>
  <si>
    <t>(CONTRATO DE PRESTACIÓN DE SERVICIOS Y/O PRÁCTICA EN INVESTIGACIÓN)</t>
  </si>
  <si>
    <t>CONTRATACIÓN DE SERVICIOS TÉCNICOS Y/O PRACTICA EN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</si>
</sst>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_(&quot;$&quot;\ * \(#,##0.00\);_(&quot;$&quot;\ * &quot;-&quot;??_);_(@_)"/>
    <numFmt numFmtId="43" formatCode="_(* #,##0.00_);_(* \(#,##0.00\);_(* &quot;-&quot;??_);_(@_)"/>
    <numFmt numFmtId="164" formatCode="_-&quot;$&quot;* #,##0_-;\-&quot;$&quot;* #,##0_-;_-&quot;$&quot;* &quot;-&quot;_-;_-@_-"/>
    <numFmt numFmtId="165" formatCode="&quot;$&quot;\ #,##0"/>
    <numFmt numFmtId="166" formatCode="_(&quot;$&quot;\ * #,##0_);_(&quot;$&quot;\ * \(#,##0\);_(&quot;$&quot;\ *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indexed="9"/>
      <name val="Arial"/>
      <family val="2"/>
    </font>
    <font>
      <sz val="12"/>
      <color indexed="8"/>
      <name val="Arial"/>
      <family val="2"/>
    </font>
    <font>
      <b/>
      <sz val="12"/>
      <name val="Arial"/>
      <family val="2"/>
    </font>
    <font>
      <sz val="12"/>
      <name val="Arial"/>
      <family val="2"/>
    </font>
    <font>
      <sz val="11"/>
      <color indexed="8"/>
      <name val="Calibri"/>
      <family val="2"/>
    </font>
    <font>
      <b/>
      <sz val="9"/>
      <color indexed="81"/>
      <name val="Tahoma"/>
      <family val="2"/>
    </font>
    <font>
      <sz val="9"/>
      <color indexed="81"/>
      <name val="Tahoma"/>
      <family val="2"/>
    </font>
    <font>
      <sz val="11"/>
      <color indexed="8"/>
      <name val="Arial"/>
      <family val="2"/>
    </font>
    <font>
      <b/>
      <sz val="9"/>
      <color rgb="FF000000"/>
      <name val="Tahoma"/>
      <family val="2"/>
    </font>
    <font>
      <sz val="9"/>
      <color rgb="FF000000"/>
      <name val="Tahoma"/>
      <family val="2"/>
    </font>
    <font>
      <sz val="10"/>
      <color rgb="FF000000"/>
      <name val="Tahoma"/>
      <family val="2"/>
    </font>
    <font>
      <b/>
      <sz val="10"/>
      <color rgb="FF000000"/>
      <name val="Tahoma"/>
      <family val="2"/>
    </font>
    <font>
      <b/>
      <sz val="16"/>
      <name val="Arial"/>
      <family val="2"/>
    </font>
    <font>
      <b/>
      <sz val="11"/>
      <name val="Arial"/>
      <family val="2"/>
    </font>
    <font>
      <b/>
      <sz val="11"/>
      <name val="Calibri"/>
      <family val="2"/>
      <scheme val="minor"/>
    </font>
    <font>
      <sz val="11"/>
      <name val="Calibri"/>
      <family val="2"/>
      <scheme val="minor"/>
    </font>
    <font>
      <sz val="11"/>
      <color indexed="8"/>
      <name val="Calibri"/>
      <family val="2"/>
      <scheme val="minor"/>
    </font>
    <font>
      <b/>
      <sz val="14"/>
      <color theme="0"/>
      <name val="Calibri"/>
      <family val="2"/>
      <scheme val="minor"/>
    </font>
    <font>
      <b/>
      <sz val="18"/>
      <name val="Calibri"/>
      <family val="2"/>
      <scheme val="minor"/>
    </font>
    <font>
      <b/>
      <sz val="10"/>
      <color indexed="81"/>
      <name val="Tahoma"/>
      <family val="2"/>
    </font>
    <font>
      <sz val="10"/>
      <color indexed="81"/>
      <name val="Tahoma"/>
      <family val="2"/>
    </font>
    <font>
      <b/>
      <sz val="11"/>
      <color rgb="FFFF0000"/>
      <name val="Calibri"/>
      <family val="2"/>
      <scheme val="minor"/>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rgb="FFFFFF00"/>
        <bgColor indexed="64"/>
      </patternFill>
    </fill>
  </fills>
  <borders count="37">
    <border>
      <left/>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s>
  <cellStyleXfs count="4">
    <xf numFmtId="0" fontId="0" fillId="0" borderId="0"/>
    <xf numFmtId="44" fontId="1" fillId="0" borderId="0" applyFont="0" applyFill="0" applyBorder="0" applyAlignment="0" applyProtection="0"/>
    <xf numFmtId="43" fontId="8" fillId="0" borderId="0" applyFont="0" applyFill="0" applyBorder="0" applyAlignment="0" applyProtection="0"/>
    <xf numFmtId="164" fontId="1" fillId="0" borderId="0" applyFont="0" applyFill="0" applyBorder="0" applyAlignment="0" applyProtection="0"/>
  </cellStyleXfs>
  <cellXfs count="139">
    <xf numFmtId="0" fontId="0" fillId="0" borderId="0" xfId="0"/>
    <xf numFmtId="0" fontId="0" fillId="0" borderId="0" xfId="0" applyAlignment="1">
      <alignment wrapText="1"/>
    </xf>
    <xf numFmtId="0" fontId="3" fillId="0" borderId="0" xfId="0" applyFont="1"/>
    <xf numFmtId="0" fontId="5" fillId="4" borderId="0" xfId="0" applyFont="1" applyFill="1" applyProtection="1">
      <protection locked="0"/>
    </xf>
    <xf numFmtId="165" fontId="5" fillId="4" borderId="0" xfId="0" applyNumberFormat="1" applyFont="1" applyFill="1" applyProtection="1">
      <protection locked="0"/>
    </xf>
    <xf numFmtId="0" fontId="7" fillId="4" borderId="6"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6" fillId="6" borderId="4" xfId="0" applyFont="1" applyFill="1" applyBorder="1" applyAlignment="1" applyProtection="1">
      <alignment horizontal="centerContinuous" vertical="center" wrapText="1"/>
      <protection locked="0"/>
    </xf>
    <xf numFmtId="0" fontId="3" fillId="0" borderId="0" xfId="0" applyFont="1" applyFill="1"/>
    <xf numFmtId="0" fontId="4" fillId="0" borderId="0" xfId="0" applyFont="1" applyFill="1" applyAlignment="1" applyProtection="1">
      <alignment vertical="center" wrapText="1"/>
      <protection locked="0"/>
    </xf>
    <xf numFmtId="0" fontId="3" fillId="0" borderId="0" xfId="0" applyFont="1" applyFill="1" applyBorder="1"/>
    <xf numFmtId="0" fontId="7" fillId="0" borderId="0" xfId="0" applyFont="1" applyFill="1" applyBorder="1" applyAlignment="1" applyProtection="1">
      <alignment horizontal="center" vertical="center" wrapText="1"/>
      <protection locked="0"/>
    </xf>
    <xf numFmtId="165" fontId="7" fillId="0" borderId="0" xfId="0" applyNumberFormat="1" applyFont="1" applyFill="1" applyBorder="1" applyAlignment="1" applyProtection="1">
      <alignment horizontal="center" vertical="center" wrapText="1"/>
    </xf>
    <xf numFmtId="165" fontId="6" fillId="0" borderId="0" xfId="2"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2" fillId="0" borderId="0" xfId="0" applyFont="1" applyAlignment="1" applyProtection="1">
      <alignment wrapText="1"/>
      <protection locked="0"/>
    </xf>
    <xf numFmtId="0" fontId="2" fillId="0" borderId="0" xfId="0" applyFont="1" applyBorder="1" applyAlignment="1" applyProtection="1">
      <alignment horizontal="center" wrapText="1"/>
      <protection locked="0"/>
    </xf>
    <xf numFmtId="0" fontId="0" fillId="0" borderId="0" xfId="0"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14" xfId="0" applyFont="1" applyBorder="1" applyAlignment="1" applyProtection="1">
      <alignment horizontal="left" wrapText="1"/>
      <protection locked="0"/>
    </xf>
    <xf numFmtId="0" fontId="2" fillId="0" borderId="0" xfId="0" applyFont="1" applyBorder="1" applyAlignment="1" applyProtection="1">
      <alignment horizontal="left" vertical="center" wrapText="1"/>
      <protection locked="0"/>
    </xf>
    <xf numFmtId="0" fontId="11" fillId="4" borderId="14" xfId="0" applyFont="1" applyFill="1" applyBorder="1" applyAlignment="1" applyProtection="1">
      <alignment vertical="center" wrapText="1"/>
    </xf>
    <xf numFmtId="0" fontId="11" fillId="4" borderId="11" xfId="0" applyFont="1" applyFill="1" applyBorder="1" applyAlignment="1" applyProtection="1">
      <alignment vertical="center" wrapText="1"/>
    </xf>
    <xf numFmtId="0" fontId="0" fillId="0" borderId="0" xfId="0" applyFont="1" applyAlignment="1" applyProtection="1">
      <alignment wrapText="1"/>
      <protection locked="0"/>
    </xf>
    <xf numFmtId="0" fontId="2" fillId="0" borderId="0" xfId="0" applyFont="1" applyAlignment="1" applyProtection="1">
      <alignment wrapText="1"/>
    </xf>
    <xf numFmtId="0" fontId="2" fillId="0" borderId="0" xfId="0" applyFont="1" applyAlignment="1" applyProtection="1">
      <alignment horizontal="left" wrapText="1"/>
    </xf>
    <xf numFmtId="0" fontId="2" fillId="0" borderId="0" xfId="0" applyFont="1" applyBorder="1" applyAlignment="1" applyProtection="1">
      <alignment horizontal="center" wrapText="1"/>
    </xf>
    <xf numFmtId="0" fontId="0" fillId="0" borderId="0" xfId="0" applyFont="1" applyAlignment="1" applyProtection="1">
      <alignment wrapText="1"/>
    </xf>
    <xf numFmtId="0" fontId="18" fillId="5" borderId="15" xfId="0" applyFont="1" applyFill="1" applyBorder="1" applyAlignment="1" applyProtection="1">
      <alignment horizontal="center" vertical="center" wrapText="1"/>
    </xf>
    <xf numFmtId="166" fontId="19" fillId="4" borderId="4" xfId="1" applyNumberFormat="1" applyFont="1" applyFill="1" applyBorder="1" applyAlignment="1" applyProtection="1">
      <alignment horizontal="center" vertical="center" wrapText="1"/>
      <protection hidden="1"/>
    </xf>
    <xf numFmtId="166" fontId="19" fillId="4" borderId="15" xfId="1" applyNumberFormat="1" applyFont="1" applyFill="1" applyBorder="1" applyAlignment="1" applyProtection="1">
      <alignment horizontal="center" vertical="center" wrapText="1"/>
      <protection hidden="1"/>
    </xf>
    <xf numFmtId="0" fontId="2" fillId="0" borderId="0" xfId="0" applyFont="1" applyBorder="1" applyAlignment="1" applyProtection="1">
      <alignment horizontal="left" vertical="center" wrapText="1"/>
    </xf>
    <xf numFmtId="164" fontId="18" fillId="5" borderId="15" xfId="3" applyFont="1" applyFill="1" applyBorder="1" applyAlignment="1" applyProtection="1">
      <alignment vertical="center" wrapText="1"/>
      <protection hidden="1"/>
    </xf>
    <xf numFmtId="1" fontId="18" fillId="5" borderId="4" xfId="0" applyNumberFormat="1" applyFont="1" applyFill="1" applyBorder="1" applyAlignment="1" applyProtection="1">
      <alignment vertical="center" wrapText="1"/>
      <protection hidden="1"/>
    </xf>
    <xf numFmtId="164" fontId="19" fillId="4" borderId="15" xfId="3" applyFont="1" applyFill="1" applyBorder="1" applyAlignment="1" applyProtection="1">
      <alignment horizontal="center" vertical="center" wrapText="1"/>
      <protection locked="0"/>
    </xf>
    <xf numFmtId="1" fontId="19" fillId="4" borderId="4" xfId="1" applyNumberFormat="1" applyFont="1" applyFill="1" applyBorder="1" applyAlignment="1" applyProtection="1">
      <alignment horizontal="center" vertical="center" wrapText="1"/>
      <protection locked="0"/>
    </xf>
    <xf numFmtId="166" fontId="19" fillId="4" borderId="4" xfId="1" applyNumberFormat="1" applyFont="1" applyFill="1" applyBorder="1" applyAlignment="1" applyProtection="1">
      <alignment horizontal="center" vertical="center" wrapText="1"/>
      <protection locked="0"/>
    </xf>
    <xf numFmtId="164" fontId="19" fillId="4" borderId="4" xfId="3" applyFont="1" applyFill="1" applyBorder="1" applyAlignment="1" applyProtection="1">
      <alignment horizontal="center" vertical="center" wrapText="1"/>
      <protection locked="0"/>
    </xf>
    <xf numFmtId="0" fontId="2" fillId="0" borderId="14" xfId="0" applyFont="1" applyBorder="1" applyAlignment="1" applyProtection="1">
      <alignment horizontal="left" wrapText="1"/>
    </xf>
    <xf numFmtId="0" fontId="0" fillId="0" borderId="0" xfId="0" applyAlignment="1" applyProtection="1">
      <alignment wrapText="1"/>
    </xf>
    <xf numFmtId="44" fontId="20" fillId="4" borderId="15" xfId="0" applyNumberFormat="1" applyFont="1" applyFill="1" applyBorder="1" applyAlignment="1" applyProtection="1">
      <alignment horizontal="center" vertical="center" wrapText="1"/>
      <protection hidden="1"/>
    </xf>
    <xf numFmtId="44" fontId="20" fillId="4" borderId="24" xfId="0" applyNumberFormat="1" applyFont="1" applyFill="1" applyBorder="1" applyAlignment="1" applyProtection="1">
      <alignment horizontal="center" vertical="center" wrapText="1"/>
      <protection hidden="1"/>
    </xf>
    <xf numFmtId="0" fontId="5" fillId="3" borderId="0" xfId="0" applyFont="1" applyFill="1" applyAlignment="1" applyProtection="1">
      <alignment vertical="center" wrapText="1"/>
    </xf>
    <xf numFmtId="0" fontId="5" fillId="4" borderId="0" xfId="0" applyFont="1" applyFill="1" applyProtection="1"/>
    <xf numFmtId="165" fontId="5" fillId="4" borderId="0" xfId="0" applyNumberFormat="1" applyFont="1" applyFill="1" applyProtection="1"/>
    <xf numFmtId="44" fontId="7" fillId="4" borderId="6" xfId="1" applyFont="1" applyFill="1" applyBorder="1" applyAlignment="1" applyProtection="1">
      <alignment horizontal="center" vertical="center" wrapText="1"/>
      <protection hidden="1"/>
    </xf>
    <xf numFmtId="44" fontId="7" fillId="4" borderId="6" xfId="0" applyNumberFormat="1" applyFont="1" applyFill="1" applyBorder="1" applyAlignment="1" applyProtection="1">
      <alignment horizontal="center" vertical="center" wrapText="1"/>
      <protection hidden="1"/>
    </xf>
    <xf numFmtId="44" fontId="6" fillId="6" borderId="4" xfId="2" applyNumberFormat="1" applyFont="1" applyFill="1" applyBorder="1" applyAlignment="1" applyProtection="1">
      <alignment horizontal="center" vertical="center" wrapText="1"/>
      <protection hidden="1"/>
    </xf>
    <xf numFmtId="0" fontId="6" fillId="6" borderId="4" xfId="0" applyFont="1" applyFill="1" applyBorder="1" applyAlignment="1" applyProtection="1">
      <alignment horizontal="centerContinuous" vertical="center" wrapText="1"/>
    </xf>
    <xf numFmtId="0" fontId="3" fillId="0" borderId="0" xfId="0" applyFont="1" applyProtection="1"/>
    <xf numFmtId="44" fontId="7" fillId="4" borderId="4" xfId="1" applyFont="1" applyFill="1" applyBorder="1" applyAlignment="1" applyProtection="1">
      <alignment horizontal="center" vertical="center" wrapText="1"/>
      <protection hidden="1"/>
    </xf>
    <xf numFmtId="44" fontId="6" fillId="6" borderId="4" xfId="1" applyFont="1" applyFill="1" applyBorder="1" applyAlignment="1" applyProtection="1">
      <alignment horizontal="centerContinuous" vertical="center" wrapText="1"/>
      <protection hidden="1"/>
    </xf>
    <xf numFmtId="44" fontId="7" fillId="7" borderId="4" xfId="1" applyNumberFormat="1" applyFont="1" applyFill="1" applyBorder="1" applyAlignment="1" applyProtection="1">
      <alignment horizontal="center" vertical="center" wrapText="1"/>
      <protection hidden="1"/>
    </xf>
    <xf numFmtId="44" fontId="7" fillId="4" borderId="4" xfId="1" applyNumberFormat="1" applyFont="1" applyFill="1" applyBorder="1" applyAlignment="1" applyProtection="1">
      <alignment horizontal="center" vertical="center" wrapText="1"/>
      <protection hidden="1"/>
    </xf>
    <xf numFmtId="0" fontId="6" fillId="5" borderId="16" xfId="0" applyFont="1" applyFill="1" applyBorder="1" applyAlignment="1" applyProtection="1">
      <alignment horizontal="right" vertical="center" wrapText="1"/>
    </xf>
    <xf numFmtId="0" fontId="6" fillId="5" borderId="25" xfId="0" applyFont="1" applyFill="1" applyBorder="1" applyAlignment="1" applyProtection="1">
      <alignment horizontal="right" vertical="center" wrapText="1"/>
    </xf>
    <xf numFmtId="165" fontId="11" fillId="4" borderId="12" xfId="0" applyNumberFormat="1" applyFont="1" applyFill="1" applyBorder="1" applyAlignment="1" applyProtection="1">
      <alignment horizontal="center" vertical="center" wrapText="1"/>
      <protection hidden="1"/>
    </xf>
    <xf numFmtId="165" fontId="11" fillId="4" borderId="13" xfId="0" applyNumberFormat="1" applyFont="1" applyFill="1" applyBorder="1" applyAlignment="1" applyProtection="1">
      <alignment horizontal="center" vertical="center" wrapText="1"/>
      <protection hidden="1"/>
    </xf>
    <xf numFmtId="165" fontId="11" fillId="4" borderId="4" xfId="0" applyNumberFormat="1" applyFont="1" applyFill="1" applyBorder="1" applyAlignment="1" applyProtection="1">
      <alignment horizontal="center" vertical="center" wrapText="1"/>
      <protection hidden="1"/>
    </xf>
    <xf numFmtId="165" fontId="11" fillId="4" borderId="15" xfId="0" applyNumberFormat="1" applyFont="1" applyFill="1" applyBorder="1" applyAlignment="1" applyProtection="1">
      <alignment horizontal="center" vertical="center" wrapText="1"/>
      <protection hidden="1"/>
    </xf>
    <xf numFmtId="164" fontId="17" fillId="5" borderId="17" xfId="3" applyFont="1" applyFill="1" applyBorder="1" applyAlignment="1" applyProtection="1">
      <alignment vertical="center" wrapText="1"/>
      <protection hidden="1"/>
    </xf>
    <xf numFmtId="164" fontId="17" fillId="5" borderId="18" xfId="3" applyFont="1" applyFill="1" applyBorder="1" applyAlignment="1" applyProtection="1">
      <alignment vertical="center" wrapText="1"/>
      <protection hidden="1"/>
    </xf>
    <xf numFmtId="0" fontId="19" fillId="4" borderId="4" xfId="0" applyFont="1" applyFill="1" applyBorder="1" applyAlignment="1" applyProtection="1">
      <alignment horizontal="center" vertical="center" wrapText="1"/>
      <protection locked="0"/>
    </xf>
    <xf numFmtId="0" fontId="18" fillId="5" borderId="14" xfId="0" applyFont="1" applyFill="1" applyBorder="1" applyAlignment="1" applyProtection="1">
      <alignment horizontal="center" vertical="center" wrapText="1"/>
    </xf>
    <xf numFmtId="164" fontId="18" fillId="5" borderId="15" xfId="3" applyFont="1" applyFill="1" applyBorder="1" applyAlignment="1" applyProtection="1">
      <alignment horizontal="center" vertical="center" wrapText="1"/>
      <protection hidden="1"/>
    </xf>
    <xf numFmtId="0" fontId="18" fillId="5" borderId="31" xfId="0" applyFont="1" applyFill="1" applyBorder="1" applyAlignment="1" applyProtection="1">
      <alignment horizontal="center" vertical="center" wrapText="1"/>
    </xf>
    <xf numFmtId="0" fontId="18" fillId="5" borderId="9" xfId="0" applyFont="1" applyFill="1" applyBorder="1" applyAlignment="1" applyProtection="1">
      <alignment horizontal="center" vertical="center" wrapText="1"/>
    </xf>
    <xf numFmtId="0" fontId="18" fillId="5" borderId="32" xfId="0" applyFont="1" applyFill="1" applyBorder="1" applyAlignment="1" applyProtection="1">
      <alignment horizontal="center" vertical="center" wrapText="1"/>
    </xf>
    <xf numFmtId="0" fontId="18" fillId="5" borderId="4" xfId="0" applyFont="1" applyFill="1" applyBorder="1" applyAlignment="1" applyProtection="1">
      <alignment horizontal="right" vertical="center" wrapText="1"/>
    </xf>
    <xf numFmtId="0" fontId="0" fillId="0" borderId="4" xfId="0" applyBorder="1" applyAlignment="1" applyProtection="1">
      <alignment wrapText="1"/>
      <protection locked="0"/>
    </xf>
    <xf numFmtId="166" fontId="19" fillId="4" borderId="15" xfId="1" applyNumberFormat="1" applyFont="1" applyFill="1" applyBorder="1" applyAlignment="1">
      <alignment horizontal="center" vertical="center" wrapText="1"/>
    </xf>
    <xf numFmtId="164" fontId="22" fillId="5" borderId="35" xfId="3" applyFont="1" applyFill="1" applyBorder="1" applyAlignment="1" applyProtection="1">
      <alignment vertical="center" wrapText="1"/>
      <protection hidden="1"/>
    </xf>
    <xf numFmtId="0" fontId="2" fillId="0" borderId="14" xfId="0" applyFont="1" applyBorder="1" applyAlignment="1" applyProtection="1">
      <alignment horizontal="left" vertical="center" wrapText="1"/>
    </xf>
    <xf numFmtId="0" fontId="18" fillId="5" borderId="19" xfId="0" applyFont="1" applyFill="1" applyBorder="1" applyAlignment="1" applyProtection="1">
      <alignment horizontal="center" vertical="center" wrapText="1"/>
    </xf>
    <xf numFmtId="0" fontId="18" fillId="5" borderId="20" xfId="0" applyFont="1" applyFill="1" applyBorder="1" applyAlignment="1" applyProtection="1">
      <alignment horizontal="center" vertical="center" wrapText="1"/>
    </xf>
    <xf numFmtId="0" fontId="18" fillId="5" borderId="21" xfId="0" applyFont="1" applyFill="1" applyBorder="1" applyAlignment="1" applyProtection="1">
      <alignment horizontal="center" vertical="center" wrapText="1"/>
    </xf>
    <xf numFmtId="0" fontId="2" fillId="0" borderId="0" xfId="0" applyFont="1" applyAlignment="1" applyProtection="1">
      <alignment horizontal="center" wrapText="1"/>
    </xf>
    <xf numFmtId="0" fontId="2" fillId="0" borderId="2" xfId="0" applyFont="1" applyBorder="1" applyAlignment="1" applyProtection="1">
      <alignment horizontal="center" wrapText="1"/>
      <protection locked="0"/>
    </xf>
    <xf numFmtId="0" fontId="21" fillId="8" borderId="0" xfId="0" applyFont="1" applyFill="1" applyAlignment="1" applyProtection="1">
      <alignment horizontal="center" wrapText="1"/>
    </xf>
    <xf numFmtId="0" fontId="18" fillId="5" borderId="27" xfId="0" applyFont="1" applyFill="1" applyBorder="1" applyAlignment="1" applyProtection="1">
      <alignment horizontal="center" vertical="center" wrapText="1"/>
    </xf>
    <xf numFmtId="0" fontId="18" fillId="5" borderId="28" xfId="0"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wrapText="1"/>
    </xf>
    <xf numFmtId="0" fontId="2" fillId="9" borderId="27" xfId="0" applyFont="1" applyFill="1" applyBorder="1" applyAlignment="1" applyProtection="1">
      <alignment horizontal="left" vertical="center" wrapText="1"/>
    </xf>
    <xf numFmtId="0" fontId="2" fillId="9" borderId="28" xfId="0" applyFont="1" applyFill="1" applyBorder="1" applyAlignment="1" applyProtection="1">
      <alignment horizontal="left" vertical="center" wrapText="1"/>
    </xf>
    <xf numFmtId="0" fontId="2" fillId="9" borderId="1" xfId="0" applyFont="1" applyFill="1" applyBorder="1" applyAlignment="1" applyProtection="1">
      <alignment horizontal="left" vertical="center" wrapText="1"/>
    </xf>
    <xf numFmtId="0" fontId="2" fillId="0" borderId="4" xfId="0" applyFont="1" applyBorder="1" applyAlignment="1" applyProtection="1">
      <alignment horizontal="center" wrapText="1"/>
      <protection locked="0"/>
    </xf>
    <xf numFmtId="0" fontId="2" fillId="0" borderId="29" xfId="0" applyFont="1" applyBorder="1" applyAlignment="1" applyProtection="1">
      <alignment horizontal="left" vertical="center" wrapText="1"/>
    </xf>
    <xf numFmtId="0" fontId="2" fillId="0" borderId="30"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9" borderId="16" xfId="0" applyFont="1" applyFill="1" applyBorder="1" applyAlignment="1" applyProtection="1">
      <alignment horizontal="left" vertical="center" wrapText="1"/>
    </xf>
    <xf numFmtId="0" fontId="2" fillId="9" borderId="17" xfId="0" applyFont="1" applyFill="1" applyBorder="1" applyAlignment="1" applyProtection="1">
      <alignment horizontal="left" vertical="center" wrapText="1"/>
    </xf>
    <xf numFmtId="0" fontId="2" fillId="9" borderId="18" xfId="0" applyFont="1" applyFill="1" applyBorder="1" applyAlignment="1" applyProtection="1">
      <alignment horizontal="left" vertical="center" wrapText="1"/>
    </xf>
    <xf numFmtId="0" fontId="18" fillId="5" borderId="4" xfId="0" applyFont="1" applyFill="1" applyBorder="1" applyAlignment="1" applyProtection="1">
      <alignment horizontal="right" vertical="center" wrapText="1"/>
    </xf>
    <xf numFmtId="0" fontId="18" fillId="5" borderId="14" xfId="0" applyFont="1" applyFill="1" applyBorder="1" applyAlignment="1" applyProtection="1">
      <alignment horizontal="center" vertical="center" wrapText="1"/>
      <protection locked="0"/>
    </xf>
    <xf numFmtId="0" fontId="18" fillId="5" borderId="4" xfId="0" applyFont="1" applyFill="1" applyBorder="1" applyAlignment="1" applyProtection="1">
      <alignment horizontal="center" vertical="center" wrapText="1"/>
      <protection locked="0"/>
    </xf>
    <xf numFmtId="0" fontId="18" fillId="5" borderId="4" xfId="0" applyFont="1" applyFill="1" applyBorder="1" applyAlignment="1" applyProtection="1">
      <alignment horizontal="right" vertical="center" wrapText="1"/>
      <protection locked="0"/>
    </xf>
    <xf numFmtId="0" fontId="18" fillId="5" borderId="14" xfId="0" applyFont="1" applyFill="1" applyBorder="1" applyAlignment="1" applyProtection="1">
      <alignment horizontal="center" vertical="center" wrapText="1"/>
    </xf>
    <xf numFmtId="0" fontId="18" fillId="5" borderId="4" xfId="0" applyFont="1" applyFill="1" applyBorder="1" applyAlignment="1" applyProtection="1">
      <alignment horizontal="center" vertical="center" wrapText="1"/>
    </xf>
    <xf numFmtId="0" fontId="18" fillId="5" borderId="9" xfId="0" applyFont="1" applyFill="1" applyBorder="1" applyAlignment="1" applyProtection="1">
      <alignment horizontal="center" vertical="center" wrapText="1"/>
    </xf>
    <xf numFmtId="0" fontId="2" fillId="9" borderId="29" xfId="0" applyFont="1" applyFill="1" applyBorder="1" applyAlignment="1" applyProtection="1">
      <alignment horizontal="left" vertical="center" wrapText="1"/>
    </xf>
    <xf numFmtId="0" fontId="2" fillId="9" borderId="30" xfId="0" applyFont="1" applyFill="1" applyBorder="1" applyAlignment="1" applyProtection="1">
      <alignment horizontal="left" vertical="center" wrapText="1"/>
    </xf>
    <xf numFmtId="0" fontId="2" fillId="9" borderId="22" xfId="0" applyFont="1" applyFill="1" applyBorder="1" applyAlignment="1" applyProtection="1">
      <alignment horizontal="left" vertical="center" wrapText="1"/>
    </xf>
    <xf numFmtId="0" fontId="20" fillId="4" borderId="14" xfId="0" applyFont="1" applyFill="1" applyBorder="1" applyAlignment="1" applyProtection="1">
      <alignment horizontal="left" vertical="center" wrapText="1"/>
    </xf>
    <xf numFmtId="0" fontId="20" fillId="4" borderId="4" xfId="0" applyFont="1" applyFill="1" applyBorder="1" applyAlignment="1" applyProtection="1">
      <alignment horizontal="left" vertical="center" wrapText="1"/>
    </xf>
    <xf numFmtId="0" fontId="20" fillId="4" borderId="23" xfId="0" applyFont="1" applyFill="1" applyBorder="1" applyAlignment="1" applyProtection="1">
      <alignment horizontal="left" vertical="center" wrapText="1"/>
    </xf>
    <xf numFmtId="0" fontId="20" fillId="4" borderId="6" xfId="0" applyFont="1" applyFill="1" applyBorder="1" applyAlignment="1" applyProtection="1">
      <alignment horizontal="left" vertical="center" wrapText="1"/>
    </xf>
    <xf numFmtId="0" fontId="22" fillId="5" borderId="33" xfId="0" applyFont="1" applyFill="1" applyBorder="1" applyAlignment="1" applyProtection="1">
      <alignment horizontal="right" vertical="center" wrapText="1"/>
    </xf>
    <xf numFmtId="0" fontId="22" fillId="5" borderId="34" xfId="0" applyFont="1" applyFill="1" applyBorder="1" applyAlignment="1" applyProtection="1">
      <alignment horizontal="right" vertical="center" wrapText="1"/>
    </xf>
    <xf numFmtId="0" fontId="18" fillId="5" borderId="11" xfId="0" applyFont="1" applyFill="1" applyBorder="1" applyAlignment="1" applyProtection="1">
      <alignment horizontal="center" vertical="center" wrapText="1"/>
    </xf>
    <xf numFmtId="0" fontId="18" fillId="5" borderId="12" xfId="0" applyFont="1" applyFill="1" applyBorder="1" applyAlignment="1" applyProtection="1">
      <alignment horizontal="center" vertical="center" wrapText="1"/>
    </xf>
    <xf numFmtId="0" fontId="18" fillId="5" borderId="13" xfId="0" applyFont="1" applyFill="1" applyBorder="1" applyAlignment="1" applyProtection="1">
      <alignment horizontal="center" vertical="center" wrapText="1"/>
    </xf>
    <xf numFmtId="0" fontId="25" fillId="0" borderId="36" xfId="0" applyFont="1" applyBorder="1" applyAlignment="1" applyProtection="1">
      <alignment horizontal="center" wrapText="1"/>
      <protection hidden="1"/>
    </xf>
    <xf numFmtId="0" fontId="25" fillId="0" borderId="0" xfId="0" applyFont="1" applyAlignment="1" applyProtection="1">
      <alignment horizontal="center" wrapText="1"/>
      <protection hidden="1"/>
    </xf>
    <xf numFmtId="0" fontId="4" fillId="2" borderId="0" xfId="0" applyFont="1" applyFill="1" applyAlignment="1" applyProtection="1">
      <alignment horizontal="center" vertical="center" wrapText="1"/>
    </xf>
    <xf numFmtId="0" fontId="6" fillId="5" borderId="4"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7" borderId="5" xfId="0" applyFont="1" applyFill="1" applyBorder="1" applyAlignment="1" applyProtection="1">
      <alignment horizontal="right" vertical="center" wrapText="1"/>
    </xf>
    <xf numFmtId="0" fontId="6" fillId="7" borderId="3" xfId="0" applyFont="1" applyFill="1" applyBorder="1" applyAlignment="1" applyProtection="1">
      <alignment horizontal="right" vertical="center" wrapText="1"/>
    </xf>
    <xf numFmtId="0" fontId="6" fillId="7" borderId="10" xfId="0" applyFont="1" applyFill="1" applyBorder="1" applyAlignment="1" applyProtection="1">
      <alignment horizontal="right" vertical="center" wrapText="1"/>
    </xf>
    <xf numFmtId="165" fontId="6" fillId="5" borderId="4" xfId="0" applyNumberFormat="1" applyFont="1" applyFill="1" applyBorder="1" applyAlignment="1" applyProtection="1">
      <alignment horizontal="center" vertical="center" wrapText="1"/>
    </xf>
    <xf numFmtId="165" fontId="6" fillId="5" borderId="6" xfId="0" applyNumberFormat="1" applyFont="1" applyFill="1" applyBorder="1" applyAlignment="1" applyProtection="1">
      <alignment horizontal="center" vertical="center" wrapText="1"/>
    </xf>
    <xf numFmtId="0" fontId="6" fillId="5" borderId="8"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protection locked="0"/>
    </xf>
    <xf numFmtId="165" fontId="6" fillId="0" borderId="0" xfId="0" applyNumberFormat="1" applyFont="1" applyFill="1" applyBorder="1" applyAlignment="1" applyProtection="1">
      <alignment horizontal="center" vertical="center" wrapText="1"/>
      <protection locked="0"/>
    </xf>
    <xf numFmtId="164" fontId="16" fillId="5" borderId="26" xfId="3" applyFont="1" applyFill="1" applyBorder="1" applyAlignment="1" applyProtection="1">
      <alignment horizontal="center" vertical="center" wrapText="1"/>
      <protection hidden="1"/>
    </xf>
    <xf numFmtId="164" fontId="16" fillId="5" borderId="1" xfId="3" applyFont="1" applyFill="1" applyBorder="1" applyAlignment="1" applyProtection="1">
      <alignment horizontal="center" vertical="center" wrapText="1"/>
      <protection hidden="1"/>
    </xf>
    <xf numFmtId="0" fontId="6" fillId="5" borderId="11" xfId="0" applyFont="1" applyFill="1" applyBorder="1" applyAlignment="1" applyProtection="1">
      <alignment horizontal="center" vertical="center" wrapText="1"/>
    </xf>
    <xf numFmtId="0" fontId="6" fillId="5" borderId="16"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17" xfId="0" applyFont="1" applyFill="1" applyBorder="1" applyAlignment="1" applyProtection="1">
      <alignment horizontal="center" vertical="center" wrapText="1"/>
    </xf>
    <xf numFmtId="0" fontId="6" fillId="5" borderId="13" xfId="0" applyFont="1" applyFill="1" applyBorder="1" applyAlignment="1" applyProtection="1">
      <alignment horizontal="center" vertical="center" wrapText="1"/>
    </xf>
    <xf numFmtId="0" fontId="6" fillId="5" borderId="18" xfId="0" applyFont="1" applyFill="1" applyBorder="1" applyAlignment="1" applyProtection="1">
      <alignment horizontal="center" vertical="center" wrapText="1"/>
    </xf>
  </cellXfs>
  <cellStyles count="4">
    <cellStyle name="Millares 2" xfId="2"/>
    <cellStyle name="Moneda" xfId="1" builtinId="4"/>
    <cellStyle name="Moneda [0]" xfId="3"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80"/>
  <sheetViews>
    <sheetView showGridLines="0" tabSelected="1" view="pageBreakPreview" zoomScale="75" zoomScaleNormal="75" zoomScaleSheetLayoutView="75" workbookViewId="0">
      <selection activeCell="A114" sqref="A114:F114"/>
    </sheetView>
  </sheetViews>
  <sheetFormatPr baseColWidth="10" defaultColWidth="0" defaultRowHeight="15" x14ac:dyDescent="0.25"/>
  <cols>
    <col min="1" max="1" width="31.42578125" style="15" customWidth="1"/>
    <col min="2" max="2" width="39.85546875" style="15" customWidth="1"/>
    <col min="3" max="3" width="24.85546875" style="15" customWidth="1"/>
    <col min="4" max="4" width="19.28515625" style="15" customWidth="1"/>
    <col min="5" max="5" width="25.85546875" style="15" customWidth="1"/>
    <col min="6" max="6" width="30.85546875" style="15" customWidth="1"/>
    <col min="7" max="7" width="19.5703125" style="15" customWidth="1"/>
    <col min="8" max="8" width="20.28515625" style="15" customWidth="1"/>
    <col min="9" max="9" width="10.85546875" style="15" customWidth="1"/>
    <col min="10" max="19" width="0" style="15" hidden="1" customWidth="1"/>
    <col min="20" max="16384" width="11.42578125" style="15" hidden="1"/>
  </cols>
  <sheetData>
    <row r="1" spans="1:8" ht="15" customHeight="1" x14ac:dyDescent="0.25">
      <c r="A1" s="77" t="s">
        <v>0</v>
      </c>
      <c r="B1" s="77"/>
      <c r="C1" s="77"/>
      <c r="D1" s="77"/>
      <c r="E1" s="77"/>
      <c r="F1" s="77"/>
      <c r="G1" s="16"/>
      <c r="H1" s="16"/>
    </row>
    <row r="2" spans="1:8" ht="15" customHeight="1" x14ac:dyDescent="0.25">
      <c r="A2" s="77" t="s">
        <v>2</v>
      </c>
      <c r="B2" s="77"/>
      <c r="C2" s="77"/>
      <c r="D2" s="77"/>
      <c r="E2" s="77"/>
      <c r="F2" s="77"/>
      <c r="G2" s="16"/>
      <c r="H2" s="16"/>
    </row>
    <row r="3" spans="1:8" x14ac:dyDescent="0.25">
      <c r="A3" s="25" t="s">
        <v>3</v>
      </c>
      <c r="B3" s="78"/>
      <c r="C3" s="78"/>
      <c r="D3" s="78"/>
      <c r="E3" s="78"/>
      <c r="F3" s="78"/>
    </row>
    <row r="4" spans="1:8" x14ac:dyDescent="0.25">
      <c r="A4" s="26" t="s">
        <v>4</v>
      </c>
      <c r="B4" s="78"/>
      <c r="C4" s="78"/>
      <c r="D4" s="78"/>
      <c r="E4" s="78"/>
      <c r="F4" s="78"/>
    </row>
    <row r="5" spans="1:8" x14ac:dyDescent="0.25">
      <c r="A5" s="26"/>
      <c r="B5" s="17"/>
      <c r="C5" s="17"/>
      <c r="D5" s="24"/>
      <c r="E5" s="24"/>
      <c r="F5" s="24"/>
    </row>
    <row r="6" spans="1:8" ht="15.95" customHeight="1" x14ac:dyDescent="0.3">
      <c r="A6" s="79" t="s">
        <v>86</v>
      </c>
      <c r="B6" s="79"/>
      <c r="C6" s="79"/>
      <c r="D6" s="79"/>
      <c r="E6" s="79"/>
      <c r="F6" s="79"/>
    </row>
    <row r="7" spans="1:8" ht="15.75" thickBot="1" x14ac:dyDescent="0.3">
      <c r="A7" s="26"/>
      <c r="B7" s="27"/>
      <c r="C7" s="27"/>
      <c r="D7" s="28"/>
      <c r="E7" s="28"/>
      <c r="F7" s="28"/>
    </row>
    <row r="8" spans="1:8" ht="15" customHeight="1" x14ac:dyDescent="0.25">
      <c r="A8" s="74" t="s">
        <v>95</v>
      </c>
      <c r="B8" s="75"/>
      <c r="C8" s="75"/>
      <c r="D8" s="75"/>
      <c r="E8" s="75"/>
      <c r="F8" s="76"/>
    </row>
    <row r="9" spans="1:8" ht="15.75" thickBot="1" x14ac:dyDescent="0.3">
      <c r="A9" s="80" t="s">
        <v>96</v>
      </c>
      <c r="B9" s="81"/>
      <c r="C9" s="81"/>
      <c r="D9" s="81"/>
      <c r="E9" s="81"/>
      <c r="F9" s="82"/>
    </row>
    <row r="10" spans="1:8" s="18" customFormat="1" ht="45" x14ac:dyDescent="0.25">
      <c r="A10" s="64" t="s">
        <v>93</v>
      </c>
      <c r="B10" s="99" t="s">
        <v>8</v>
      </c>
      <c r="C10" s="99"/>
      <c r="D10" s="67" t="s">
        <v>40</v>
      </c>
      <c r="E10" s="67" t="s">
        <v>9</v>
      </c>
      <c r="F10" s="68" t="s">
        <v>21</v>
      </c>
    </row>
    <row r="11" spans="1:8" x14ac:dyDescent="0.25">
      <c r="A11" s="20"/>
      <c r="B11" s="86"/>
      <c r="C11" s="86"/>
      <c r="D11" s="63"/>
      <c r="E11" s="38"/>
      <c r="F11" s="31">
        <f>D11*E11</f>
        <v>0</v>
      </c>
    </row>
    <row r="12" spans="1:8" x14ac:dyDescent="0.25">
      <c r="A12" s="20"/>
      <c r="B12" s="86"/>
      <c r="C12" s="86"/>
      <c r="D12" s="63"/>
      <c r="E12" s="38"/>
      <c r="F12" s="31">
        <f t="shared" ref="F12:F22" si="0">D12*E12</f>
        <v>0</v>
      </c>
    </row>
    <row r="13" spans="1:8" x14ac:dyDescent="0.25">
      <c r="A13" s="20"/>
      <c r="B13" s="86"/>
      <c r="C13" s="86"/>
      <c r="D13" s="63"/>
      <c r="E13" s="38"/>
      <c r="F13" s="31">
        <f t="shared" si="0"/>
        <v>0</v>
      </c>
    </row>
    <row r="14" spans="1:8" x14ac:dyDescent="0.25">
      <c r="A14" s="20"/>
      <c r="B14" s="86"/>
      <c r="C14" s="86"/>
      <c r="D14" s="63"/>
      <c r="E14" s="38"/>
      <c r="F14" s="31">
        <f t="shared" si="0"/>
        <v>0</v>
      </c>
    </row>
    <row r="15" spans="1:8" x14ac:dyDescent="0.25">
      <c r="A15" s="20"/>
      <c r="B15" s="86"/>
      <c r="C15" s="86"/>
      <c r="D15" s="63"/>
      <c r="E15" s="38"/>
      <c r="F15" s="31">
        <f t="shared" si="0"/>
        <v>0</v>
      </c>
    </row>
    <row r="16" spans="1:8" x14ac:dyDescent="0.25">
      <c r="A16" s="20"/>
      <c r="B16" s="86"/>
      <c r="C16" s="86"/>
      <c r="D16" s="63"/>
      <c r="E16" s="38"/>
      <c r="F16" s="31">
        <f t="shared" si="0"/>
        <v>0</v>
      </c>
    </row>
    <row r="17" spans="1:6" x14ac:dyDescent="0.25">
      <c r="A17" s="20"/>
      <c r="B17" s="86"/>
      <c r="C17" s="86"/>
      <c r="D17" s="63"/>
      <c r="E17" s="38"/>
      <c r="F17" s="31">
        <f t="shared" si="0"/>
        <v>0</v>
      </c>
    </row>
    <row r="18" spans="1:6" x14ac:dyDescent="0.25">
      <c r="A18" s="20"/>
      <c r="B18" s="86"/>
      <c r="C18" s="86"/>
      <c r="D18" s="63"/>
      <c r="E18" s="38"/>
      <c r="F18" s="31">
        <f t="shared" si="0"/>
        <v>0</v>
      </c>
    </row>
    <row r="19" spans="1:6" x14ac:dyDescent="0.25">
      <c r="A19" s="20"/>
      <c r="B19" s="86"/>
      <c r="C19" s="86"/>
      <c r="D19" s="63"/>
      <c r="E19" s="38"/>
      <c r="F19" s="31">
        <f t="shared" si="0"/>
        <v>0</v>
      </c>
    </row>
    <row r="20" spans="1:6" x14ac:dyDescent="0.25">
      <c r="A20" s="20"/>
      <c r="B20" s="86"/>
      <c r="C20" s="86"/>
      <c r="D20" s="63"/>
      <c r="E20" s="38"/>
      <c r="F20" s="31">
        <f t="shared" si="0"/>
        <v>0</v>
      </c>
    </row>
    <row r="21" spans="1:6" x14ac:dyDescent="0.25">
      <c r="A21" s="20"/>
      <c r="B21" s="86"/>
      <c r="C21" s="86"/>
      <c r="D21" s="63"/>
      <c r="E21" s="38"/>
      <c r="F21" s="31">
        <f t="shared" si="0"/>
        <v>0</v>
      </c>
    </row>
    <row r="22" spans="1:6" x14ac:dyDescent="0.25">
      <c r="A22" s="20"/>
      <c r="B22" s="86"/>
      <c r="C22" s="86"/>
      <c r="D22" s="63"/>
      <c r="E22" s="38"/>
      <c r="F22" s="31">
        <f t="shared" si="0"/>
        <v>0</v>
      </c>
    </row>
    <row r="23" spans="1:6" x14ac:dyDescent="0.25">
      <c r="A23" s="94"/>
      <c r="B23" s="95"/>
      <c r="C23" s="95"/>
      <c r="D23" s="96" t="s">
        <v>1</v>
      </c>
      <c r="E23" s="96"/>
      <c r="F23" s="65">
        <f>SUM(F11:F22)</f>
        <v>0</v>
      </c>
    </row>
    <row r="24" spans="1:6" ht="188.25" customHeight="1" thickBot="1" x14ac:dyDescent="0.3">
      <c r="A24" s="83" t="s">
        <v>94</v>
      </c>
      <c r="B24" s="84"/>
      <c r="C24" s="84"/>
      <c r="D24" s="84"/>
      <c r="E24" s="84"/>
      <c r="F24" s="85"/>
    </row>
    <row r="25" spans="1:6" ht="15.75" thickBot="1" x14ac:dyDescent="0.3">
      <c r="A25" s="21"/>
      <c r="B25" s="21"/>
      <c r="C25" s="21"/>
      <c r="D25" s="21"/>
      <c r="E25" s="21"/>
      <c r="F25" s="21"/>
    </row>
    <row r="26" spans="1:6" x14ac:dyDescent="0.25">
      <c r="A26" s="74" t="s">
        <v>35</v>
      </c>
      <c r="B26" s="75"/>
      <c r="C26" s="75"/>
      <c r="D26" s="75"/>
      <c r="E26" s="75"/>
      <c r="F26" s="76"/>
    </row>
    <row r="27" spans="1:6" ht="15.75" thickBot="1" x14ac:dyDescent="0.3">
      <c r="A27" s="80" t="s">
        <v>36</v>
      </c>
      <c r="B27" s="81"/>
      <c r="C27" s="81"/>
      <c r="D27" s="81"/>
      <c r="E27" s="81"/>
      <c r="F27" s="82"/>
    </row>
    <row r="28" spans="1:6" ht="30" x14ac:dyDescent="0.25">
      <c r="A28" s="66" t="s">
        <v>34</v>
      </c>
      <c r="B28" s="67" t="s">
        <v>8</v>
      </c>
      <c r="C28" s="67" t="s">
        <v>37</v>
      </c>
      <c r="D28" s="67" t="s">
        <v>39</v>
      </c>
      <c r="E28" s="67" t="s">
        <v>38</v>
      </c>
      <c r="F28" s="68" t="s">
        <v>21</v>
      </c>
    </row>
    <row r="29" spans="1:6" x14ac:dyDescent="0.25">
      <c r="A29" s="20"/>
      <c r="B29" s="19"/>
      <c r="C29" s="19"/>
      <c r="D29" s="19"/>
      <c r="E29" s="30">
        <f>7400*1.03</f>
        <v>7622</v>
      </c>
      <c r="F29" s="31">
        <f>C29*D29*E29</f>
        <v>0</v>
      </c>
    </row>
    <row r="30" spans="1:6" x14ac:dyDescent="0.25">
      <c r="A30" s="20"/>
      <c r="B30" s="19"/>
      <c r="C30" s="19"/>
      <c r="D30" s="19"/>
      <c r="E30" s="30">
        <f t="shared" ref="E30:E40" si="1">7400*1.03</f>
        <v>7622</v>
      </c>
      <c r="F30" s="31">
        <f t="shared" ref="F30:F40" si="2">C30*D30*E30</f>
        <v>0</v>
      </c>
    </row>
    <row r="31" spans="1:6" x14ac:dyDescent="0.25">
      <c r="A31" s="20"/>
      <c r="B31" s="19"/>
      <c r="C31" s="19"/>
      <c r="D31" s="19"/>
      <c r="E31" s="30">
        <f t="shared" si="1"/>
        <v>7622</v>
      </c>
      <c r="F31" s="31">
        <f t="shared" si="2"/>
        <v>0</v>
      </c>
    </row>
    <row r="32" spans="1:6" x14ac:dyDescent="0.25">
      <c r="A32" s="20"/>
      <c r="B32" s="19"/>
      <c r="C32" s="19"/>
      <c r="D32" s="19"/>
      <c r="E32" s="30">
        <f t="shared" si="1"/>
        <v>7622</v>
      </c>
      <c r="F32" s="31">
        <f t="shared" si="2"/>
        <v>0</v>
      </c>
    </row>
    <row r="33" spans="1:6" x14ac:dyDescent="0.25">
      <c r="A33" s="20"/>
      <c r="B33" s="19"/>
      <c r="C33" s="19"/>
      <c r="D33" s="19"/>
      <c r="E33" s="30">
        <f t="shared" si="1"/>
        <v>7622</v>
      </c>
      <c r="F33" s="31">
        <f t="shared" si="2"/>
        <v>0</v>
      </c>
    </row>
    <row r="34" spans="1:6" x14ac:dyDescent="0.25">
      <c r="A34" s="20"/>
      <c r="B34" s="19"/>
      <c r="C34" s="19"/>
      <c r="D34" s="19"/>
      <c r="E34" s="30">
        <f t="shared" si="1"/>
        <v>7622</v>
      </c>
      <c r="F34" s="31">
        <f t="shared" si="2"/>
        <v>0</v>
      </c>
    </row>
    <row r="35" spans="1:6" x14ac:dyDescent="0.25">
      <c r="A35" s="20"/>
      <c r="B35" s="19"/>
      <c r="C35" s="19"/>
      <c r="D35" s="19"/>
      <c r="E35" s="30">
        <f t="shared" si="1"/>
        <v>7622</v>
      </c>
      <c r="F35" s="31">
        <f t="shared" si="2"/>
        <v>0</v>
      </c>
    </row>
    <row r="36" spans="1:6" x14ac:dyDescent="0.25">
      <c r="A36" s="20"/>
      <c r="B36" s="19"/>
      <c r="C36" s="19"/>
      <c r="D36" s="19"/>
      <c r="E36" s="30">
        <f t="shared" si="1"/>
        <v>7622</v>
      </c>
      <c r="F36" s="31">
        <f t="shared" si="2"/>
        <v>0</v>
      </c>
    </row>
    <row r="37" spans="1:6" x14ac:dyDescent="0.25">
      <c r="A37" s="20"/>
      <c r="B37" s="19"/>
      <c r="C37" s="19"/>
      <c r="D37" s="19"/>
      <c r="E37" s="30">
        <f t="shared" si="1"/>
        <v>7622</v>
      </c>
      <c r="F37" s="31">
        <f t="shared" si="2"/>
        <v>0</v>
      </c>
    </row>
    <row r="38" spans="1:6" x14ac:dyDescent="0.25">
      <c r="A38" s="20"/>
      <c r="B38" s="19"/>
      <c r="C38" s="19"/>
      <c r="D38" s="19"/>
      <c r="E38" s="30">
        <f t="shared" si="1"/>
        <v>7622</v>
      </c>
      <c r="F38" s="31">
        <f t="shared" si="2"/>
        <v>0</v>
      </c>
    </row>
    <row r="39" spans="1:6" x14ac:dyDescent="0.25">
      <c r="A39" s="20"/>
      <c r="B39" s="19"/>
      <c r="C39" s="19"/>
      <c r="D39" s="19"/>
      <c r="E39" s="30">
        <f t="shared" si="1"/>
        <v>7622</v>
      </c>
      <c r="F39" s="31">
        <f t="shared" si="2"/>
        <v>0</v>
      </c>
    </row>
    <row r="40" spans="1:6" x14ac:dyDescent="0.25">
      <c r="A40" s="20"/>
      <c r="B40" s="19"/>
      <c r="C40" s="19"/>
      <c r="D40" s="19"/>
      <c r="E40" s="30">
        <f t="shared" si="1"/>
        <v>7622</v>
      </c>
      <c r="F40" s="31">
        <f t="shared" si="2"/>
        <v>0</v>
      </c>
    </row>
    <row r="41" spans="1:6" x14ac:dyDescent="0.25">
      <c r="A41" s="94"/>
      <c r="B41" s="95"/>
      <c r="C41" s="96" t="s">
        <v>1</v>
      </c>
      <c r="D41" s="96"/>
      <c r="E41" s="96"/>
      <c r="F41" s="65">
        <f>SUM(F29:F40)</f>
        <v>0</v>
      </c>
    </row>
    <row r="42" spans="1:6" ht="81" customHeight="1" thickBot="1" x14ac:dyDescent="0.3">
      <c r="A42" s="90" t="s">
        <v>89</v>
      </c>
      <c r="B42" s="91"/>
      <c r="C42" s="91"/>
      <c r="D42" s="91"/>
      <c r="E42" s="91"/>
      <c r="F42" s="92"/>
    </row>
    <row r="43" spans="1:6" ht="15.75" thickBot="1" x14ac:dyDescent="0.3">
      <c r="A43" s="32"/>
      <c r="B43" s="32"/>
      <c r="C43" s="32"/>
      <c r="D43" s="32"/>
      <c r="E43" s="32"/>
      <c r="F43" s="32"/>
    </row>
    <row r="44" spans="1:6" ht="15" customHeight="1" x14ac:dyDescent="0.25">
      <c r="A44" s="74" t="s">
        <v>48</v>
      </c>
      <c r="B44" s="75"/>
      <c r="C44" s="75"/>
      <c r="D44" s="75"/>
      <c r="E44" s="75"/>
      <c r="F44" s="76"/>
    </row>
    <row r="45" spans="1:6" ht="15.75" thickBot="1" x14ac:dyDescent="0.3">
      <c r="A45" s="80" t="s">
        <v>47</v>
      </c>
      <c r="B45" s="81"/>
      <c r="C45" s="81"/>
      <c r="D45" s="81"/>
      <c r="E45" s="81"/>
      <c r="F45" s="82"/>
    </row>
    <row r="46" spans="1:6" ht="30" x14ac:dyDescent="0.25">
      <c r="A46" s="66" t="s">
        <v>41</v>
      </c>
      <c r="B46" s="67" t="s">
        <v>43</v>
      </c>
      <c r="C46" s="67" t="s">
        <v>46</v>
      </c>
      <c r="D46" s="67" t="s">
        <v>44</v>
      </c>
      <c r="E46" s="67" t="s">
        <v>45</v>
      </c>
      <c r="F46" s="68" t="s">
        <v>21</v>
      </c>
    </row>
    <row r="47" spans="1:6" x14ac:dyDescent="0.25">
      <c r="A47" s="20"/>
      <c r="B47" s="19"/>
      <c r="C47" s="19"/>
      <c r="D47" s="19"/>
      <c r="E47" s="37"/>
      <c r="F47" s="31">
        <f>D47*E47</f>
        <v>0</v>
      </c>
    </row>
    <row r="48" spans="1:6" x14ac:dyDescent="0.25">
      <c r="A48" s="20"/>
      <c r="B48" s="19"/>
      <c r="C48" s="19"/>
      <c r="D48" s="19"/>
      <c r="E48" s="37"/>
      <c r="F48" s="31">
        <f t="shared" ref="F48:F49" si="3">D48*E48</f>
        <v>0</v>
      </c>
    </row>
    <row r="49" spans="1:6" x14ac:dyDescent="0.25">
      <c r="A49" s="20"/>
      <c r="B49" s="19"/>
      <c r="C49" s="19"/>
      <c r="D49" s="19"/>
      <c r="E49" s="37"/>
      <c r="F49" s="31">
        <f t="shared" si="3"/>
        <v>0</v>
      </c>
    </row>
    <row r="50" spans="1:6" x14ac:dyDescent="0.25">
      <c r="A50" s="20"/>
      <c r="B50" s="19"/>
      <c r="C50" s="19"/>
      <c r="D50" s="19"/>
      <c r="E50" s="37"/>
      <c r="F50" s="31">
        <f t="shared" ref="F50:F75" si="4">D50*E50</f>
        <v>0</v>
      </c>
    </row>
    <row r="51" spans="1:6" x14ac:dyDescent="0.25">
      <c r="A51" s="20"/>
      <c r="B51" s="19"/>
      <c r="C51" s="19"/>
      <c r="D51" s="19"/>
      <c r="E51" s="37"/>
      <c r="F51" s="31">
        <f t="shared" si="4"/>
        <v>0</v>
      </c>
    </row>
    <row r="52" spans="1:6" x14ac:dyDescent="0.25">
      <c r="A52" s="20"/>
      <c r="B52" s="19"/>
      <c r="C52" s="19"/>
      <c r="D52" s="19"/>
      <c r="E52" s="37"/>
      <c r="F52" s="31">
        <f t="shared" si="4"/>
        <v>0</v>
      </c>
    </row>
    <row r="53" spans="1:6" x14ac:dyDescent="0.25">
      <c r="A53" s="20"/>
      <c r="B53" s="19"/>
      <c r="C53" s="19"/>
      <c r="D53" s="19"/>
      <c r="E53" s="37"/>
      <c r="F53" s="31">
        <f t="shared" si="4"/>
        <v>0</v>
      </c>
    </row>
    <row r="54" spans="1:6" x14ac:dyDescent="0.25">
      <c r="A54" s="20"/>
      <c r="B54" s="19"/>
      <c r="C54" s="19"/>
      <c r="D54" s="19"/>
      <c r="E54" s="37"/>
      <c r="F54" s="31">
        <f t="shared" si="4"/>
        <v>0</v>
      </c>
    </row>
    <row r="55" spans="1:6" x14ac:dyDescent="0.25">
      <c r="A55" s="20"/>
      <c r="B55" s="19"/>
      <c r="C55" s="19"/>
      <c r="D55" s="19"/>
      <c r="E55" s="37"/>
      <c r="F55" s="31">
        <f t="shared" si="4"/>
        <v>0</v>
      </c>
    </row>
    <row r="56" spans="1:6" x14ac:dyDescent="0.25">
      <c r="A56" s="20"/>
      <c r="B56" s="19"/>
      <c r="C56" s="19"/>
      <c r="D56" s="19"/>
      <c r="E56" s="37"/>
      <c r="F56" s="31">
        <f t="shared" si="4"/>
        <v>0</v>
      </c>
    </row>
    <row r="57" spans="1:6" x14ac:dyDescent="0.25">
      <c r="A57" s="20"/>
      <c r="B57" s="19"/>
      <c r="C57" s="19"/>
      <c r="D57" s="19"/>
      <c r="E57" s="37"/>
      <c r="F57" s="31">
        <f t="shared" si="4"/>
        <v>0</v>
      </c>
    </row>
    <row r="58" spans="1:6" x14ac:dyDescent="0.25">
      <c r="A58" s="20"/>
      <c r="B58" s="19"/>
      <c r="C58" s="19"/>
      <c r="D58" s="19"/>
      <c r="E58" s="37"/>
      <c r="F58" s="31">
        <f t="shared" si="4"/>
        <v>0</v>
      </c>
    </row>
    <row r="59" spans="1:6" x14ac:dyDescent="0.25">
      <c r="A59" s="20"/>
      <c r="B59" s="19"/>
      <c r="C59" s="19"/>
      <c r="D59" s="19"/>
      <c r="E59" s="37"/>
      <c r="F59" s="31">
        <f t="shared" si="4"/>
        <v>0</v>
      </c>
    </row>
    <row r="60" spans="1:6" x14ac:dyDescent="0.25">
      <c r="A60" s="20"/>
      <c r="B60" s="19"/>
      <c r="C60" s="19"/>
      <c r="D60" s="19"/>
      <c r="E60" s="37"/>
      <c r="F60" s="31">
        <f t="shared" si="4"/>
        <v>0</v>
      </c>
    </row>
    <row r="61" spans="1:6" x14ac:dyDescent="0.25">
      <c r="A61" s="20"/>
      <c r="B61" s="19"/>
      <c r="C61" s="19"/>
      <c r="D61" s="19"/>
      <c r="E61" s="37"/>
      <c r="F61" s="31">
        <f t="shared" si="4"/>
        <v>0</v>
      </c>
    </row>
    <row r="62" spans="1:6" x14ac:dyDescent="0.25">
      <c r="A62" s="20"/>
      <c r="B62" s="19"/>
      <c r="C62" s="19"/>
      <c r="D62" s="19"/>
      <c r="E62" s="37"/>
      <c r="F62" s="31">
        <f t="shared" si="4"/>
        <v>0</v>
      </c>
    </row>
    <row r="63" spans="1:6" x14ac:dyDescent="0.25">
      <c r="A63" s="20"/>
      <c r="B63" s="19"/>
      <c r="C63" s="19"/>
      <c r="D63" s="19"/>
      <c r="E63" s="37"/>
      <c r="F63" s="31">
        <f t="shared" si="4"/>
        <v>0</v>
      </c>
    </row>
    <row r="64" spans="1:6" x14ac:dyDescent="0.25">
      <c r="A64" s="20"/>
      <c r="B64" s="19"/>
      <c r="C64" s="19"/>
      <c r="D64" s="19"/>
      <c r="E64" s="37"/>
      <c r="F64" s="31">
        <f t="shared" si="4"/>
        <v>0</v>
      </c>
    </row>
    <row r="65" spans="1:6" x14ac:dyDescent="0.25">
      <c r="A65" s="20"/>
      <c r="B65" s="19"/>
      <c r="C65" s="19"/>
      <c r="D65" s="19"/>
      <c r="E65" s="37"/>
      <c r="F65" s="31">
        <f t="shared" si="4"/>
        <v>0</v>
      </c>
    </row>
    <row r="66" spans="1:6" x14ac:dyDescent="0.25">
      <c r="A66" s="20"/>
      <c r="B66" s="19"/>
      <c r="C66" s="19"/>
      <c r="D66" s="19"/>
      <c r="E66" s="37"/>
      <c r="F66" s="31">
        <f t="shared" si="4"/>
        <v>0</v>
      </c>
    </row>
    <row r="67" spans="1:6" x14ac:dyDescent="0.25">
      <c r="A67" s="20"/>
      <c r="B67" s="19"/>
      <c r="C67" s="19"/>
      <c r="D67" s="19"/>
      <c r="E67" s="37"/>
      <c r="F67" s="31">
        <f t="shared" si="4"/>
        <v>0</v>
      </c>
    </row>
    <row r="68" spans="1:6" x14ac:dyDescent="0.25">
      <c r="A68" s="20"/>
      <c r="B68" s="19"/>
      <c r="C68" s="19"/>
      <c r="D68" s="19"/>
      <c r="E68" s="37"/>
      <c r="F68" s="31">
        <f t="shared" si="4"/>
        <v>0</v>
      </c>
    </row>
    <row r="69" spans="1:6" x14ac:dyDescent="0.25">
      <c r="A69" s="20"/>
      <c r="B69" s="19"/>
      <c r="C69" s="19"/>
      <c r="D69" s="19"/>
      <c r="E69" s="37"/>
      <c r="F69" s="31">
        <f t="shared" si="4"/>
        <v>0</v>
      </c>
    </row>
    <row r="70" spans="1:6" x14ac:dyDescent="0.25">
      <c r="A70" s="20"/>
      <c r="B70" s="19"/>
      <c r="C70" s="19"/>
      <c r="D70" s="19"/>
      <c r="E70" s="37"/>
      <c r="F70" s="31">
        <f t="shared" si="4"/>
        <v>0</v>
      </c>
    </row>
    <row r="71" spans="1:6" x14ac:dyDescent="0.25">
      <c r="A71" s="20"/>
      <c r="B71" s="19"/>
      <c r="C71" s="19"/>
      <c r="D71" s="19"/>
      <c r="E71" s="37"/>
      <c r="F71" s="31">
        <f t="shared" si="4"/>
        <v>0</v>
      </c>
    </row>
    <row r="72" spans="1:6" x14ac:dyDescent="0.25">
      <c r="A72" s="20"/>
      <c r="B72" s="19"/>
      <c r="C72" s="19"/>
      <c r="D72" s="19"/>
      <c r="E72" s="37"/>
      <c r="F72" s="31">
        <f t="shared" si="4"/>
        <v>0</v>
      </c>
    </row>
    <row r="73" spans="1:6" x14ac:dyDescent="0.25">
      <c r="A73" s="20"/>
      <c r="B73" s="19"/>
      <c r="C73" s="19"/>
      <c r="D73" s="19"/>
      <c r="E73" s="37"/>
      <c r="F73" s="31">
        <f t="shared" si="4"/>
        <v>0</v>
      </c>
    </row>
    <row r="74" spans="1:6" x14ac:dyDescent="0.25">
      <c r="A74" s="20"/>
      <c r="B74" s="19"/>
      <c r="C74" s="19"/>
      <c r="D74" s="19"/>
      <c r="E74" s="37"/>
      <c r="F74" s="31">
        <f t="shared" si="4"/>
        <v>0</v>
      </c>
    </row>
    <row r="75" spans="1:6" x14ac:dyDescent="0.25">
      <c r="A75" s="20"/>
      <c r="B75" s="19"/>
      <c r="C75" s="19"/>
      <c r="D75" s="19"/>
      <c r="E75" s="37"/>
      <c r="F75" s="31">
        <f t="shared" si="4"/>
        <v>0</v>
      </c>
    </row>
    <row r="76" spans="1:6" x14ac:dyDescent="0.25">
      <c r="A76" s="97"/>
      <c r="B76" s="98"/>
      <c r="C76" s="98"/>
      <c r="D76" s="93" t="s">
        <v>1</v>
      </c>
      <c r="E76" s="93"/>
      <c r="F76" s="65">
        <f>SUM(F47:F75)</f>
        <v>0</v>
      </c>
    </row>
    <row r="77" spans="1:6" ht="34.5" customHeight="1" thickBot="1" x14ac:dyDescent="0.3">
      <c r="A77" s="87"/>
      <c r="B77" s="88"/>
      <c r="C77" s="88"/>
      <c r="D77" s="88"/>
      <c r="E77" s="88"/>
      <c r="F77" s="89"/>
    </row>
    <row r="78" spans="1:6" ht="15.75" thickBot="1" x14ac:dyDescent="0.3">
      <c r="A78" s="21"/>
      <c r="B78" s="21"/>
      <c r="C78" s="21"/>
      <c r="D78" s="21"/>
      <c r="E78" s="21"/>
      <c r="F78" s="21"/>
    </row>
    <row r="79" spans="1:6" ht="15" customHeight="1" x14ac:dyDescent="0.25">
      <c r="A79" s="74" t="s">
        <v>49</v>
      </c>
      <c r="B79" s="75"/>
      <c r="C79" s="75"/>
      <c r="D79" s="75"/>
      <c r="E79" s="75"/>
      <c r="F79" s="76"/>
    </row>
    <row r="80" spans="1:6" ht="15.75" thickBot="1" x14ac:dyDescent="0.3">
      <c r="A80" s="80" t="s">
        <v>50</v>
      </c>
      <c r="B80" s="81"/>
      <c r="C80" s="81"/>
      <c r="D80" s="81"/>
      <c r="E80" s="81"/>
      <c r="F80" s="82"/>
    </row>
    <row r="81" spans="1:6" ht="30" x14ac:dyDescent="0.25">
      <c r="A81" s="66" t="s">
        <v>41</v>
      </c>
      <c r="B81" s="67" t="s">
        <v>43</v>
      </c>
      <c r="C81" s="67" t="s">
        <v>46</v>
      </c>
      <c r="D81" s="67" t="s">
        <v>44</v>
      </c>
      <c r="E81" s="67" t="s">
        <v>45</v>
      </c>
      <c r="F81" s="68" t="s">
        <v>21</v>
      </c>
    </row>
    <row r="82" spans="1:6" x14ac:dyDescent="0.25">
      <c r="A82" s="20"/>
      <c r="B82" s="19"/>
      <c r="C82" s="19"/>
      <c r="D82" s="19"/>
      <c r="E82" s="37"/>
      <c r="F82" s="31">
        <f>D82*E82</f>
        <v>0</v>
      </c>
    </row>
    <row r="83" spans="1:6" x14ac:dyDescent="0.25">
      <c r="A83" s="20"/>
      <c r="B83" s="19"/>
      <c r="C83" s="19"/>
      <c r="D83" s="19"/>
      <c r="E83" s="37"/>
      <c r="F83" s="31">
        <f t="shared" ref="F83:F93" si="5">D83*E83</f>
        <v>0</v>
      </c>
    </row>
    <row r="84" spans="1:6" x14ac:dyDescent="0.25">
      <c r="A84" s="20"/>
      <c r="B84" s="19"/>
      <c r="C84" s="19"/>
      <c r="D84" s="19"/>
      <c r="E84" s="37"/>
      <c r="F84" s="31">
        <f t="shared" si="5"/>
        <v>0</v>
      </c>
    </row>
    <row r="85" spans="1:6" x14ac:dyDescent="0.25">
      <c r="A85" s="20"/>
      <c r="B85" s="19"/>
      <c r="C85" s="19"/>
      <c r="D85" s="19"/>
      <c r="E85" s="37"/>
      <c r="F85" s="31">
        <f t="shared" si="5"/>
        <v>0</v>
      </c>
    </row>
    <row r="86" spans="1:6" x14ac:dyDescent="0.25">
      <c r="A86" s="20"/>
      <c r="B86" s="19"/>
      <c r="C86" s="19"/>
      <c r="D86" s="19"/>
      <c r="E86" s="37"/>
      <c r="F86" s="31">
        <f t="shared" si="5"/>
        <v>0</v>
      </c>
    </row>
    <row r="87" spans="1:6" x14ac:dyDescent="0.25">
      <c r="A87" s="20"/>
      <c r="B87" s="19"/>
      <c r="C87" s="19"/>
      <c r="D87" s="19"/>
      <c r="E87" s="37"/>
      <c r="F87" s="31">
        <f t="shared" si="5"/>
        <v>0</v>
      </c>
    </row>
    <row r="88" spans="1:6" x14ac:dyDescent="0.25">
      <c r="A88" s="20"/>
      <c r="B88" s="19"/>
      <c r="C88" s="19"/>
      <c r="D88" s="19"/>
      <c r="E88" s="37"/>
      <c r="F88" s="31">
        <f t="shared" si="5"/>
        <v>0</v>
      </c>
    </row>
    <row r="89" spans="1:6" x14ac:dyDescent="0.25">
      <c r="A89" s="20"/>
      <c r="B89" s="19"/>
      <c r="C89" s="19"/>
      <c r="D89" s="19"/>
      <c r="E89" s="37"/>
      <c r="F89" s="31">
        <f t="shared" si="5"/>
        <v>0</v>
      </c>
    </row>
    <row r="90" spans="1:6" x14ac:dyDescent="0.25">
      <c r="A90" s="20"/>
      <c r="B90" s="19"/>
      <c r="C90" s="19"/>
      <c r="D90" s="19"/>
      <c r="E90" s="37"/>
      <c r="F90" s="31">
        <f t="shared" si="5"/>
        <v>0</v>
      </c>
    </row>
    <row r="91" spans="1:6" x14ac:dyDescent="0.25">
      <c r="A91" s="20"/>
      <c r="B91" s="19"/>
      <c r="C91" s="19"/>
      <c r="D91" s="19"/>
      <c r="E91" s="37"/>
      <c r="F91" s="31">
        <f t="shared" si="5"/>
        <v>0</v>
      </c>
    </row>
    <row r="92" spans="1:6" x14ac:dyDescent="0.25">
      <c r="A92" s="20"/>
      <c r="B92" s="19"/>
      <c r="C92" s="19"/>
      <c r="D92" s="19"/>
      <c r="E92" s="37"/>
      <c r="F92" s="31">
        <f t="shared" si="5"/>
        <v>0</v>
      </c>
    </row>
    <row r="93" spans="1:6" x14ac:dyDescent="0.25">
      <c r="A93" s="20"/>
      <c r="B93" s="19"/>
      <c r="C93" s="19"/>
      <c r="D93" s="19"/>
      <c r="E93" s="37"/>
      <c r="F93" s="31">
        <f t="shared" si="5"/>
        <v>0</v>
      </c>
    </row>
    <row r="94" spans="1:6" x14ac:dyDescent="0.25">
      <c r="A94" s="97"/>
      <c r="B94" s="98"/>
      <c r="C94" s="98"/>
      <c r="D94" s="93" t="s">
        <v>1</v>
      </c>
      <c r="E94" s="93"/>
      <c r="F94" s="65">
        <f>SUM(F82:F93)</f>
        <v>0</v>
      </c>
    </row>
    <row r="95" spans="1:6" ht="35.25" customHeight="1" thickBot="1" x14ac:dyDescent="0.3">
      <c r="A95" s="90" t="s">
        <v>88</v>
      </c>
      <c r="B95" s="91"/>
      <c r="C95" s="91"/>
      <c r="D95" s="91"/>
      <c r="E95" s="91"/>
      <c r="F95" s="92"/>
    </row>
    <row r="96" spans="1:6" ht="15.75" thickBot="1" x14ac:dyDescent="0.3">
      <c r="A96" s="32"/>
      <c r="B96" s="32"/>
      <c r="C96" s="32"/>
      <c r="D96" s="32"/>
      <c r="E96" s="32"/>
      <c r="F96" s="32"/>
    </row>
    <row r="97" spans="1:6" ht="15" customHeight="1" x14ac:dyDescent="0.25">
      <c r="A97" s="74" t="s">
        <v>51</v>
      </c>
      <c r="B97" s="75"/>
      <c r="C97" s="75"/>
      <c r="D97" s="75"/>
      <c r="E97" s="75"/>
      <c r="F97" s="76"/>
    </row>
    <row r="98" spans="1:6" ht="15.75" thickBot="1" x14ac:dyDescent="0.3">
      <c r="A98" s="80" t="s">
        <v>52</v>
      </c>
      <c r="B98" s="81"/>
      <c r="C98" s="81"/>
      <c r="D98" s="81"/>
      <c r="E98" s="81"/>
      <c r="F98" s="82"/>
    </row>
    <row r="99" spans="1:6" ht="30" x14ac:dyDescent="0.25">
      <c r="A99" s="66" t="s">
        <v>53</v>
      </c>
      <c r="B99" s="67" t="s">
        <v>54</v>
      </c>
      <c r="C99" s="67" t="s">
        <v>55</v>
      </c>
      <c r="D99" s="67" t="s">
        <v>56</v>
      </c>
      <c r="E99" s="67" t="s">
        <v>58</v>
      </c>
      <c r="F99" s="68" t="s">
        <v>57</v>
      </c>
    </row>
    <row r="100" spans="1:6" x14ac:dyDescent="0.25">
      <c r="A100" s="20"/>
      <c r="B100" s="19"/>
      <c r="C100" s="19"/>
      <c r="D100" s="19"/>
      <c r="E100" s="36"/>
      <c r="F100" s="35"/>
    </row>
    <row r="101" spans="1:6" x14ac:dyDescent="0.25">
      <c r="A101" s="20"/>
      <c r="B101" s="19"/>
      <c r="C101" s="19"/>
      <c r="D101" s="19"/>
      <c r="E101" s="36"/>
      <c r="F101" s="35"/>
    </row>
    <row r="102" spans="1:6" x14ac:dyDescent="0.25">
      <c r="A102" s="20"/>
      <c r="B102" s="19"/>
      <c r="C102" s="19"/>
      <c r="D102" s="19"/>
      <c r="E102" s="36"/>
      <c r="F102" s="35"/>
    </row>
    <row r="103" spans="1:6" x14ac:dyDescent="0.25">
      <c r="A103" s="20"/>
      <c r="B103" s="19"/>
      <c r="C103" s="19"/>
      <c r="D103" s="19"/>
      <c r="E103" s="36"/>
      <c r="F103" s="35"/>
    </row>
    <row r="104" spans="1:6" x14ac:dyDescent="0.25">
      <c r="A104" s="20"/>
      <c r="B104" s="19"/>
      <c r="C104" s="19"/>
      <c r="D104" s="19"/>
      <c r="E104" s="36"/>
      <c r="F104" s="35"/>
    </row>
    <row r="105" spans="1:6" x14ac:dyDescent="0.25">
      <c r="A105" s="20"/>
      <c r="B105" s="19"/>
      <c r="C105" s="19"/>
      <c r="D105" s="19"/>
      <c r="E105" s="36"/>
      <c r="F105" s="35"/>
    </row>
    <row r="106" spans="1:6" x14ac:dyDescent="0.25">
      <c r="A106" s="20"/>
      <c r="B106" s="19"/>
      <c r="C106" s="19"/>
      <c r="D106" s="19"/>
      <c r="E106" s="36"/>
      <c r="F106" s="35"/>
    </row>
    <row r="107" spans="1:6" x14ac:dyDescent="0.25">
      <c r="A107" s="20"/>
      <c r="B107" s="19"/>
      <c r="C107" s="19"/>
      <c r="D107" s="19"/>
      <c r="E107" s="36"/>
      <c r="F107" s="35"/>
    </row>
    <row r="108" spans="1:6" x14ac:dyDescent="0.25">
      <c r="A108" s="20"/>
      <c r="B108" s="19"/>
      <c r="C108" s="19"/>
      <c r="D108" s="19"/>
      <c r="E108" s="36"/>
      <c r="F108" s="35"/>
    </row>
    <row r="109" spans="1:6" x14ac:dyDescent="0.25">
      <c r="A109" s="20"/>
      <c r="B109" s="19"/>
      <c r="C109" s="19"/>
      <c r="D109" s="19"/>
      <c r="E109" s="36"/>
      <c r="F109" s="35"/>
    </row>
    <row r="110" spans="1:6" x14ac:dyDescent="0.25">
      <c r="A110" s="20"/>
      <c r="B110" s="19"/>
      <c r="C110" s="19"/>
      <c r="D110" s="19"/>
      <c r="E110" s="36"/>
      <c r="F110" s="35"/>
    </row>
    <row r="111" spans="1:6" x14ac:dyDescent="0.25">
      <c r="A111" s="20"/>
      <c r="B111" s="19"/>
      <c r="C111" s="19"/>
      <c r="D111" s="19"/>
      <c r="E111" s="36"/>
      <c r="F111" s="35"/>
    </row>
    <row r="112" spans="1:6" ht="17.100000000000001" customHeight="1" x14ac:dyDescent="0.25">
      <c r="A112" s="97"/>
      <c r="B112" s="98"/>
      <c r="C112" s="98"/>
      <c r="D112" s="69" t="s">
        <v>59</v>
      </c>
      <c r="E112" s="34">
        <f>SUM(E100:E111)</f>
        <v>0</v>
      </c>
      <c r="F112" s="33">
        <f>SUM(F100:F111)</f>
        <v>0</v>
      </c>
    </row>
    <row r="113" spans="1:8" ht="15.95" customHeight="1" x14ac:dyDescent="0.25">
      <c r="A113" s="97"/>
      <c r="B113" s="98"/>
      <c r="C113" s="98"/>
      <c r="D113" s="93" t="s">
        <v>60</v>
      </c>
      <c r="E113" s="93"/>
      <c r="F113" s="65">
        <f>(E100*F100)+(E101*F101)+(E102*F102)+(E103*F103)+(E104*F104)+(E105*F105)+(E106*F106)+(E107*F107)+(E108*F108)+(E109*F109)+(E110*F110)+(E111*F111)</f>
        <v>0</v>
      </c>
    </row>
    <row r="114" spans="1:8" ht="137.25" customHeight="1" thickBot="1" x14ac:dyDescent="0.3">
      <c r="A114" s="90" t="s">
        <v>90</v>
      </c>
      <c r="B114" s="91"/>
      <c r="C114" s="91"/>
      <c r="D114" s="91"/>
      <c r="E114" s="91"/>
      <c r="F114" s="92"/>
    </row>
    <row r="115" spans="1:8" ht="15.75" thickBot="1" x14ac:dyDescent="0.3">
      <c r="A115" s="32"/>
      <c r="B115" s="32"/>
      <c r="C115" s="32"/>
      <c r="D115" s="32"/>
      <c r="E115" s="32"/>
      <c r="F115" s="32"/>
      <c r="G115" s="21"/>
      <c r="H115" s="21"/>
    </row>
    <row r="116" spans="1:8" ht="15" customHeight="1" x14ac:dyDescent="0.25">
      <c r="A116" s="74" t="s">
        <v>61</v>
      </c>
      <c r="B116" s="75"/>
      <c r="C116" s="75"/>
      <c r="D116" s="75"/>
      <c r="E116" s="75"/>
      <c r="F116" s="76"/>
    </row>
    <row r="117" spans="1:8" ht="15" customHeight="1" thickBot="1" x14ac:dyDescent="0.3">
      <c r="A117" s="80" t="s">
        <v>62</v>
      </c>
      <c r="B117" s="81"/>
      <c r="C117" s="81"/>
      <c r="D117" s="81"/>
      <c r="E117" s="81"/>
      <c r="F117" s="82"/>
    </row>
    <row r="118" spans="1:8" ht="45" customHeight="1" x14ac:dyDescent="0.25">
      <c r="A118" s="66" t="s">
        <v>53</v>
      </c>
      <c r="B118" s="67" t="s">
        <v>54</v>
      </c>
      <c r="C118" s="67" t="s">
        <v>63</v>
      </c>
      <c r="D118" s="67" t="s">
        <v>56</v>
      </c>
      <c r="E118" s="67" t="s">
        <v>58</v>
      </c>
      <c r="F118" s="68" t="s">
        <v>64</v>
      </c>
    </row>
    <row r="119" spans="1:8" x14ac:dyDescent="0.25">
      <c r="A119" s="20"/>
      <c r="B119" s="19"/>
      <c r="C119" s="19"/>
      <c r="D119" s="19"/>
      <c r="E119" s="36"/>
      <c r="F119" s="35"/>
    </row>
    <row r="120" spans="1:8" x14ac:dyDescent="0.25">
      <c r="A120" s="20"/>
      <c r="B120" s="19"/>
      <c r="C120" s="19"/>
      <c r="D120" s="19"/>
      <c r="E120" s="36"/>
      <c r="F120" s="35"/>
    </row>
    <row r="121" spans="1:8" x14ac:dyDescent="0.25">
      <c r="A121" s="20"/>
      <c r="B121" s="19"/>
      <c r="C121" s="19"/>
      <c r="D121" s="19"/>
      <c r="E121" s="36"/>
      <c r="F121" s="35"/>
    </row>
    <row r="122" spans="1:8" x14ac:dyDescent="0.25">
      <c r="A122" s="20"/>
      <c r="B122" s="19"/>
      <c r="C122" s="19"/>
      <c r="D122" s="19"/>
      <c r="E122" s="36"/>
      <c r="F122" s="35"/>
    </row>
    <row r="123" spans="1:8" x14ac:dyDescent="0.25">
      <c r="A123" s="20"/>
      <c r="B123" s="19"/>
      <c r="C123" s="19"/>
      <c r="D123" s="19"/>
      <c r="E123" s="36"/>
      <c r="F123" s="35"/>
    </row>
    <row r="124" spans="1:8" x14ac:dyDescent="0.25">
      <c r="A124" s="20"/>
      <c r="B124" s="19"/>
      <c r="C124" s="19"/>
      <c r="D124" s="19"/>
      <c r="E124" s="36"/>
      <c r="F124" s="35"/>
    </row>
    <row r="125" spans="1:8" x14ac:dyDescent="0.25">
      <c r="A125" s="20"/>
      <c r="B125" s="19"/>
      <c r="C125" s="19"/>
      <c r="D125" s="19"/>
      <c r="E125" s="36"/>
      <c r="F125" s="35"/>
    </row>
    <row r="126" spans="1:8" x14ac:dyDescent="0.25">
      <c r="A126" s="20"/>
      <c r="B126" s="19"/>
      <c r="C126" s="19"/>
      <c r="D126" s="19"/>
      <c r="E126" s="36"/>
      <c r="F126" s="35"/>
    </row>
    <row r="127" spans="1:8" x14ac:dyDescent="0.25">
      <c r="A127" s="20"/>
      <c r="B127" s="19"/>
      <c r="C127" s="19"/>
      <c r="D127" s="19"/>
      <c r="E127" s="36"/>
      <c r="F127" s="35"/>
    </row>
    <row r="128" spans="1:8" x14ac:dyDescent="0.25">
      <c r="A128" s="20"/>
      <c r="B128" s="70"/>
      <c r="C128" s="19"/>
      <c r="D128" s="19"/>
      <c r="E128" s="36"/>
      <c r="F128" s="35"/>
    </row>
    <row r="129" spans="1:8" x14ac:dyDescent="0.25">
      <c r="A129" s="20"/>
      <c r="B129" s="19"/>
      <c r="C129" s="19"/>
      <c r="D129" s="19"/>
      <c r="E129" s="36"/>
      <c r="F129" s="35"/>
    </row>
    <row r="130" spans="1:8" x14ac:dyDescent="0.25">
      <c r="A130" s="20"/>
      <c r="B130" s="19"/>
      <c r="C130" s="19"/>
      <c r="D130" s="19"/>
      <c r="E130" s="36"/>
      <c r="F130" s="35"/>
    </row>
    <row r="131" spans="1:8" x14ac:dyDescent="0.25">
      <c r="A131" s="97"/>
      <c r="B131" s="98"/>
      <c r="C131" s="98"/>
      <c r="D131" s="69" t="s">
        <v>59</v>
      </c>
      <c r="E131" s="34">
        <f>SUM(E119:E130)</f>
        <v>0</v>
      </c>
      <c r="F131" s="33">
        <f>SUM(F119:F130)</f>
        <v>0</v>
      </c>
    </row>
    <row r="132" spans="1:8" x14ac:dyDescent="0.25">
      <c r="A132" s="97"/>
      <c r="B132" s="98"/>
      <c r="C132" s="98"/>
      <c r="D132" s="93" t="s">
        <v>60</v>
      </c>
      <c r="E132" s="93"/>
      <c r="F132" s="65">
        <f>(E119*F119)+(E120*F120)+(E121*F121)+(E122*F122)+(E123*F123)+(E124*F124)+(E125*F125)+(E126*F126)+(E127*F127)+(E128*F128)+(E129*F129)+(E130*F130)</f>
        <v>0</v>
      </c>
    </row>
    <row r="133" spans="1:8" ht="132.75" customHeight="1" thickBot="1" x14ac:dyDescent="0.3">
      <c r="A133" s="90" t="s">
        <v>90</v>
      </c>
      <c r="B133" s="91"/>
      <c r="C133" s="91"/>
      <c r="D133" s="91"/>
      <c r="E133" s="91"/>
      <c r="F133" s="92"/>
    </row>
    <row r="134" spans="1:8" ht="15.75" thickBot="1" x14ac:dyDescent="0.3">
      <c r="A134" s="32"/>
      <c r="B134" s="32"/>
      <c r="C134" s="32"/>
      <c r="D134" s="32"/>
      <c r="E134" s="32"/>
      <c r="F134" s="32"/>
      <c r="G134" s="21"/>
      <c r="H134" s="21"/>
    </row>
    <row r="135" spans="1:8" ht="15" customHeight="1" x14ac:dyDescent="0.25">
      <c r="A135" s="74" t="s">
        <v>65</v>
      </c>
      <c r="B135" s="75"/>
      <c r="C135" s="75"/>
      <c r="D135" s="75"/>
      <c r="E135" s="75"/>
      <c r="F135" s="76"/>
    </row>
    <row r="136" spans="1:8" ht="15.75" thickBot="1" x14ac:dyDescent="0.3">
      <c r="A136" s="80" t="s">
        <v>66</v>
      </c>
      <c r="B136" s="81"/>
      <c r="C136" s="81"/>
      <c r="D136" s="81"/>
      <c r="E136" s="81"/>
      <c r="F136" s="82"/>
    </row>
    <row r="137" spans="1:8" x14ac:dyDescent="0.25">
      <c r="A137" s="66" t="s">
        <v>67</v>
      </c>
      <c r="B137" s="67" t="s">
        <v>42</v>
      </c>
      <c r="C137" s="67" t="s">
        <v>68</v>
      </c>
      <c r="D137" s="67" t="s">
        <v>44</v>
      </c>
      <c r="E137" s="67" t="s">
        <v>45</v>
      </c>
      <c r="F137" s="68" t="s">
        <v>21</v>
      </c>
    </row>
    <row r="138" spans="1:8" x14ac:dyDescent="0.25">
      <c r="A138" s="20"/>
      <c r="B138" s="19"/>
      <c r="C138" s="19"/>
      <c r="D138" s="19"/>
      <c r="E138" s="37"/>
      <c r="F138" s="31">
        <f>D138*E138</f>
        <v>0</v>
      </c>
    </row>
    <row r="139" spans="1:8" x14ac:dyDescent="0.25">
      <c r="A139" s="20"/>
      <c r="B139" s="19"/>
      <c r="C139" s="19"/>
      <c r="D139" s="19"/>
      <c r="E139" s="37"/>
      <c r="F139" s="31">
        <f t="shared" ref="F139:F149" si="6">D139*E139</f>
        <v>0</v>
      </c>
    </row>
    <row r="140" spans="1:8" x14ac:dyDescent="0.25">
      <c r="A140" s="20"/>
      <c r="B140" s="19"/>
      <c r="C140" s="19"/>
      <c r="D140" s="19"/>
      <c r="E140" s="37"/>
      <c r="F140" s="31">
        <f t="shared" si="6"/>
        <v>0</v>
      </c>
    </row>
    <row r="141" spans="1:8" x14ac:dyDescent="0.25">
      <c r="A141" s="20"/>
      <c r="B141" s="19"/>
      <c r="C141" s="19"/>
      <c r="D141" s="19"/>
      <c r="E141" s="37"/>
      <c r="F141" s="31">
        <f t="shared" si="6"/>
        <v>0</v>
      </c>
    </row>
    <row r="142" spans="1:8" x14ac:dyDescent="0.25">
      <c r="A142" s="20"/>
      <c r="B142" s="19"/>
      <c r="C142" s="19"/>
      <c r="D142" s="19"/>
      <c r="E142" s="37"/>
      <c r="F142" s="31">
        <f t="shared" si="6"/>
        <v>0</v>
      </c>
    </row>
    <row r="143" spans="1:8" x14ac:dyDescent="0.25">
      <c r="A143" s="20"/>
      <c r="B143" s="19"/>
      <c r="C143" s="19"/>
      <c r="D143" s="19"/>
      <c r="E143" s="37"/>
      <c r="F143" s="31">
        <f t="shared" si="6"/>
        <v>0</v>
      </c>
    </row>
    <row r="144" spans="1:8" x14ac:dyDescent="0.25">
      <c r="A144" s="20"/>
      <c r="B144" s="19"/>
      <c r="C144" s="19"/>
      <c r="D144" s="19"/>
      <c r="E144" s="37"/>
      <c r="F144" s="31">
        <f t="shared" si="6"/>
        <v>0</v>
      </c>
    </row>
    <row r="145" spans="1:6" x14ac:dyDescent="0.25">
      <c r="A145" s="20"/>
      <c r="B145" s="19"/>
      <c r="C145" s="19"/>
      <c r="D145" s="19"/>
      <c r="E145" s="37"/>
      <c r="F145" s="31">
        <f t="shared" si="6"/>
        <v>0</v>
      </c>
    </row>
    <row r="146" spans="1:6" x14ac:dyDescent="0.25">
      <c r="A146" s="20"/>
      <c r="B146" s="19"/>
      <c r="C146" s="19"/>
      <c r="D146" s="19"/>
      <c r="E146" s="37"/>
      <c r="F146" s="31">
        <f t="shared" si="6"/>
        <v>0</v>
      </c>
    </row>
    <row r="147" spans="1:6" x14ac:dyDescent="0.25">
      <c r="A147" s="20"/>
      <c r="B147" s="19"/>
      <c r="C147" s="19"/>
      <c r="D147" s="19"/>
      <c r="E147" s="37"/>
      <c r="F147" s="31">
        <f t="shared" si="6"/>
        <v>0</v>
      </c>
    </row>
    <row r="148" spans="1:6" x14ac:dyDescent="0.25">
      <c r="A148" s="20"/>
      <c r="B148" s="19"/>
      <c r="C148" s="19"/>
      <c r="D148" s="19"/>
      <c r="E148" s="37"/>
      <c r="F148" s="31">
        <f t="shared" si="6"/>
        <v>0</v>
      </c>
    </row>
    <row r="149" spans="1:6" x14ac:dyDescent="0.25">
      <c r="A149" s="20"/>
      <c r="B149" s="19"/>
      <c r="C149" s="19"/>
      <c r="D149" s="19"/>
      <c r="E149" s="37"/>
      <c r="F149" s="31">
        <f t="shared" si="6"/>
        <v>0</v>
      </c>
    </row>
    <row r="150" spans="1:6" x14ac:dyDescent="0.25">
      <c r="A150" s="97"/>
      <c r="B150" s="98"/>
      <c r="C150" s="98"/>
      <c r="D150" s="93" t="s">
        <v>1</v>
      </c>
      <c r="E150" s="93"/>
      <c r="F150" s="65">
        <f>SUM(F138:F149)</f>
        <v>0</v>
      </c>
    </row>
    <row r="151" spans="1:6" ht="15.75" customHeight="1" thickBot="1" x14ac:dyDescent="0.3">
      <c r="A151" s="100" t="s">
        <v>87</v>
      </c>
      <c r="B151" s="101"/>
      <c r="C151" s="101"/>
      <c r="D151" s="101"/>
      <c r="E151" s="101"/>
      <c r="F151" s="102"/>
    </row>
    <row r="152" spans="1:6" ht="15.75" thickBot="1" x14ac:dyDescent="0.3">
      <c r="A152" s="32"/>
      <c r="B152" s="32"/>
      <c r="C152" s="32"/>
      <c r="D152" s="32"/>
      <c r="E152" s="32"/>
      <c r="F152" s="32"/>
    </row>
    <row r="153" spans="1:6" ht="15" customHeight="1" x14ac:dyDescent="0.25">
      <c r="A153" s="74" t="s">
        <v>69</v>
      </c>
      <c r="B153" s="75"/>
      <c r="C153" s="75"/>
      <c r="D153" s="75"/>
      <c r="E153" s="75"/>
      <c r="F153" s="76"/>
    </row>
    <row r="154" spans="1:6" ht="15.75" thickBot="1" x14ac:dyDescent="0.3">
      <c r="A154" s="80" t="s">
        <v>70</v>
      </c>
      <c r="B154" s="81"/>
      <c r="C154" s="81"/>
      <c r="D154" s="81"/>
      <c r="E154" s="81"/>
      <c r="F154" s="82"/>
    </row>
    <row r="155" spans="1:6" x14ac:dyDescent="0.25">
      <c r="A155" s="66" t="s">
        <v>29</v>
      </c>
      <c r="B155" s="99" t="s">
        <v>71</v>
      </c>
      <c r="C155" s="99" t="s">
        <v>71</v>
      </c>
      <c r="D155" s="67" t="s">
        <v>44</v>
      </c>
      <c r="E155" s="67" t="s">
        <v>45</v>
      </c>
      <c r="F155" s="68" t="s">
        <v>21</v>
      </c>
    </row>
    <row r="156" spans="1:6" ht="21.75" customHeight="1" x14ac:dyDescent="0.25">
      <c r="A156" s="73" t="s">
        <v>72</v>
      </c>
      <c r="B156" s="86"/>
      <c r="C156" s="86"/>
      <c r="D156" s="63"/>
      <c r="E156" s="37"/>
      <c r="F156" s="71">
        <f>D156*E156</f>
        <v>0</v>
      </c>
    </row>
    <row r="157" spans="1:6" ht="37.5" customHeight="1" x14ac:dyDescent="0.25">
      <c r="A157" s="73" t="s">
        <v>73</v>
      </c>
      <c r="B157" s="86"/>
      <c r="C157" s="86"/>
      <c r="D157" s="63"/>
      <c r="E157" s="37"/>
      <c r="F157" s="71">
        <f t="shared" ref="F157:F161" si="7">D157*E157</f>
        <v>0</v>
      </c>
    </row>
    <row r="158" spans="1:6" ht="46.5" customHeight="1" x14ac:dyDescent="0.25">
      <c r="A158" s="73" t="s">
        <v>74</v>
      </c>
      <c r="B158" s="86"/>
      <c r="C158" s="86"/>
      <c r="D158" s="63"/>
      <c r="E158" s="37"/>
      <c r="F158" s="71">
        <f t="shared" si="7"/>
        <v>0</v>
      </c>
    </row>
    <row r="159" spans="1:6" x14ac:dyDescent="0.25">
      <c r="A159" s="39" t="s">
        <v>75</v>
      </c>
      <c r="B159" s="86"/>
      <c r="C159" s="86"/>
      <c r="D159" s="63"/>
      <c r="E159" s="37"/>
      <c r="F159" s="71">
        <f t="shared" si="7"/>
        <v>0</v>
      </c>
    </row>
    <row r="160" spans="1:6" x14ac:dyDescent="0.25">
      <c r="A160" s="39" t="s">
        <v>75</v>
      </c>
      <c r="B160" s="86"/>
      <c r="C160" s="86"/>
      <c r="D160" s="63"/>
      <c r="E160" s="37"/>
      <c r="F160" s="71">
        <f t="shared" si="7"/>
        <v>0</v>
      </c>
    </row>
    <row r="161" spans="1:8" x14ac:dyDescent="0.25">
      <c r="A161" s="39" t="s">
        <v>75</v>
      </c>
      <c r="B161" s="86"/>
      <c r="C161" s="86"/>
      <c r="D161" s="63"/>
      <c r="E161" s="37"/>
      <c r="F161" s="71">
        <f t="shared" si="7"/>
        <v>0</v>
      </c>
    </row>
    <row r="162" spans="1:8" ht="15.95" customHeight="1" x14ac:dyDescent="0.25">
      <c r="A162" s="97"/>
      <c r="B162" s="98"/>
      <c r="C162" s="98"/>
      <c r="D162" s="93" t="s">
        <v>1</v>
      </c>
      <c r="E162" s="93"/>
      <c r="F162" s="65">
        <f>SUM(F156:F161)</f>
        <v>0</v>
      </c>
    </row>
    <row r="163" spans="1:8" ht="69.75" customHeight="1" thickBot="1" x14ac:dyDescent="0.3">
      <c r="A163" s="90" t="s">
        <v>92</v>
      </c>
      <c r="B163" s="91"/>
      <c r="C163" s="91"/>
      <c r="D163" s="91"/>
      <c r="E163" s="91"/>
      <c r="F163" s="92"/>
    </row>
    <row r="164" spans="1:8" ht="15.95" customHeight="1" x14ac:dyDescent="0.25">
      <c r="A164" s="32"/>
      <c r="B164" s="32"/>
      <c r="C164" s="32"/>
      <c r="D164" s="32"/>
      <c r="E164" s="32"/>
      <c r="F164" s="32"/>
      <c r="G164" s="21"/>
      <c r="H164" s="21"/>
    </row>
    <row r="165" spans="1:8" ht="15.95" customHeight="1" thickBot="1" x14ac:dyDescent="0.3">
      <c r="A165" s="32"/>
      <c r="B165" s="32"/>
      <c r="C165" s="32"/>
      <c r="D165" s="32"/>
      <c r="E165" s="32"/>
      <c r="F165" s="32"/>
      <c r="G165" s="21"/>
      <c r="H165" s="21"/>
    </row>
    <row r="166" spans="1:8" x14ac:dyDescent="0.25">
      <c r="A166" s="32"/>
      <c r="B166" s="109" t="s">
        <v>91</v>
      </c>
      <c r="C166" s="110"/>
      <c r="D166" s="110"/>
      <c r="E166" s="111"/>
      <c r="F166" s="32"/>
      <c r="G166" s="21"/>
    </row>
    <row r="167" spans="1:8" ht="27" customHeight="1" x14ac:dyDescent="0.25">
      <c r="A167" s="28"/>
      <c r="B167" s="97" t="s">
        <v>76</v>
      </c>
      <c r="C167" s="98"/>
      <c r="D167" s="98"/>
      <c r="E167" s="29" t="s">
        <v>84</v>
      </c>
      <c r="F167" s="28"/>
    </row>
    <row r="168" spans="1:8" x14ac:dyDescent="0.25">
      <c r="A168" s="28"/>
      <c r="B168" s="103" t="s">
        <v>97</v>
      </c>
      <c r="C168" s="104"/>
      <c r="D168" s="104"/>
      <c r="E168" s="41">
        <f>F23</f>
        <v>0</v>
      </c>
      <c r="F168" s="28"/>
    </row>
    <row r="169" spans="1:8" ht="17.100000000000001" customHeight="1" x14ac:dyDescent="0.25">
      <c r="A169" s="28"/>
      <c r="B169" s="103" t="s">
        <v>78</v>
      </c>
      <c r="C169" s="104"/>
      <c r="D169" s="104"/>
      <c r="E169" s="41">
        <f>F41</f>
        <v>0</v>
      </c>
      <c r="F169" s="28"/>
    </row>
    <row r="170" spans="1:8" ht="15.95" customHeight="1" x14ac:dyDescent="0.25">
      <c r="A170" s="28"/>
      <c r="B170" s="103" t="s">
        <v>79</v>
      </c>
      <c r="C170" s="104"/>
      <c r="D170" s="104"/>
      <c r="E170" s="41">
        <f>F76</f>
        <v>0</v>
      </c>
      <c r="F170" s="28"/>
    </row>
    <row r="171" spans="1:8" ht="15.95" customHeight="1" x14ac:dyDescent="0.25">
      <c r="A171" s="28"/>
      <c r="B171" s="103" t="s">
        <v>80</v>
      </c>
      <c r="C171" s="104"/>
      <c r="D171" s="104"/>
      <c r="E171" s="41">
        <f>F94</f>
        <v>0</v>
      </c>
      <c r="F171" s="28"/>
    </row>
    <row r="172" spans="1:8" ht="15.95" customHeight="1" x14ac:dyDescent="0.25">
      <c r="A172" s="28"/>
      <c r="B172" s="103" t="s">
        <v>81</v>
      </c>
      <c r="C172" s="104"/>
      <c r="D172" s="104"/>
      <c r="E172" s="41">
        <f>F113</f>
        <v>0</v>
      </c>
      <c r="F172" s="28"/>
    </row>
    <row r="173" spans="1:8" ht="15.95" customHeight="1" x14ac:dyDescent="0.25">
      <c r="A173" s="28"/>
      <c r="B173" s="103" t="s">
        <v>82</v>
      </c>
      <c r="C173" s="104"/>
      <c r="D173" s="104"/>
      <c r="E173" s="41">
        <f>F132</f>
        <v>0</v>
      </c>
      <c r="F173" s="28"/>
    </row>
    <row r="174" spans="1:8" ht="15.95" customHeight="1" x14ac:dyDescent="0.25">
      <c r="A174" s="28"/>
      <c r="B174" s="103" t="s">
        <v>77</v>
      </c>
      <c r="C174" s="104"/>
      <c r="D174" s="104"/>
      <c r="E174" s="41">
        <f>F150</f>
        <v>0</v>
      </c>
      <c r="F174" s="28"/>
    </row>
    <row r="175" spans="1:8" ht="15.95" customHeight="1" thickBot="1" x14ac:dyDescent="0.3">
      <c r="A175" s="28"/>
      <c r="B175" s="105" t="s">
        <v>83</v>
      </c>
      <c r="C175" s="106"/>
      <c r="D175" s="106"/>
      <c r="E175" s="42">
        <f>F162</f>
        <v>0</v>
      </c>
      <c r="F175" s="28"/>
    </row>
    <row r="176" spans="1:8" ht="15.95" customHeight="1" thickBot="1" x14ac:dyDescent="0.3">
      <c r="A176" s="28"/>
      <c r="B176" s="107" t="s">
        <v>1</v>
      </c>
      <c r="C176" s="108"/>
      <c r="D176" s="108"/>
      <c r="E176" s="72">
        <f>SUM(E168:E175)</f>
        <v>0</v>
      </c>
      <c r="F176" s="112" t="str">
        <f>IF(E176&gt;4000000, "Valor total solicitado supera el limite de convocatoría, favor revisar", "_")</f>
        <v>_</v>
      </c>
      <c r="G176" s="113"/>
    </row>
    <row r="177" spans="1:8" ht="15.95" customHeight="1" x14ac:dyDescent="0.25">
      <c r="A177" s="28"/>
      <c r="B177" s="28"/>
      <c r="C177" s="28"/>
      <c r="D177" s="28"/>
      <c r="E177" s="28"/>
      <c r="F177" s="28"/>
    </row>
    <row r="178" spans="1:8" x14ac:dyDescent="0.25">
      <c r="A178" s="28"/>
      <c r="B178" s="28"/>
      <c r="C178" s="28"/>
      <c r="D178" s="28"/>
      <c r="E178" s="28"/>
      <c r="F178" s="28"/>
      <c r="G178" s="24"/>
      <c r="H178" s="24"/>
    </row>
    <row r="179" spans="1:8" x14ac:dyDescent="0.25">
      <c r="A179" s="28"/>
      <c r="B179" s="28"/>
      <c r="C179" s="28"/>
      <c r="D179" s="28"/>
      <c r="E179" s="28"/>
      <c r="F179" s="28"/>
      <c r="G179" s="24"/>
      <c r="H179" s="24"/>
    </row>
    <row r="180" spans="1:8" x14ac:dyDescent="0.25">
      <c r="A180" s="28"/>
      <c r="B180" s="28"/>
      <c r="C180" s="28"/>
      <c r="D180" s="28"/>
      <c r="E180" s="28"/>
      <c r="F180" s="28"/>
      <c r="G180" s="24"/>
      <c r="H180" s="24"/>
    </row>
  </sheetData>
  <sheetProtection algorithmName="SHA-512" hashValue="d9goolgg3YHPrd0aG6SYuwR71siqbgIg+hujxn7Z1g8pnEzwLFv/usjdT3jRqYxFn8RHWq6wRmxoymkW/rnzxQ==" saltValue="FE58kXcZBFlLuP35iDlQIw==" spinCount="100000" sheet="1" objects="1" scenarios="1"/>
  <mergeCells count="77">
    <mergeCell ref="B175:D175"/>
    <mergeCell ref="B176:D176"/>
    <mergeCell ref="A162:C162"/>
    <mergeCell ref="B168:D168"/>
    <mergeCell ref="B169:D169"/>
    <mergeCell ref="B170:D170"/>
    <mergeCell ref="B171:D171"/>
    <mergeCell ref="B172:D172"/>
    <mergeCell ref="D162:E162"/>
    <mergeCell ref="B166:E166"/>
    <mergeCell ref="B167:D167"/>
    <mergeCell ref="A163:F163"/>
    <mergeCell ref="F176:G176"/>
    <mergeCell ref="A151:F151"/>
    <mergeCell ref="A153:F153"/>
    <mergeCell ref="A154:F154"/>
    <mergeCell ref="B173:D173"/>
    <mergeCell ref="B174:D174"/>
    <mergeCell ref="B159:C159"/>
    <mergeCell ref="B160:C160"/>
    <mergeCell ref="B161:C161"/>
    <mergeCell ref="B155:C155"/>
    <mergeCell ref="B156:C156"/>
    <mergeCell ref="B157:C157"/>
    <mergeCell ref="B158:C158"/>
    <mergeCell ref="A150:C150"/>
    <mergeCell ref="D150:E150"/>
    <mergeCell ref="A131:C132"/>
    <mergeCell ref="A133:F133"/>
    <mergeCell ref="A135:F135"/>
    <mergeCell ref="A136:F136"/>
    <mergeCell ref="B10:C10"/>
    <mergeCell ref="B11:C11"/>
    <mergeCell ref="B12:C12"/>
    <mergeCell ref="B13:C13"/>
    <mergeCell ref="D94:E94"/>
    <mergeCell ref="A94:C94"/>
    <mergeCell ref="B22:C22"/>
    <mergeCell ref="B17:C17"/>
    <mergeCell ref="B18:C18"/>
    <mergeCell ref="B19:C19"/>
    <mergeCell ref="B20:C20"/>
    <mergeCell ref="B21:C21"/>
    <mergeCell ref="A79:F79"/>
    <mergeCell ref="A80:F80"/>
    <mergeCell ref="D113:E113"/>
    <mergeCell ref="D132:E132"/>
    <mergeCell ref="A23:C23"/>
    <mergeCell ref="D23:E23"/>
    <mergeCell ref="C41:E41"/>
    <mergeCell ref="A41:B41"/>
    <mergeCell ref="A112:C113"/>
    <mergeCell ref="A117:F117"/>
    <mergeCell ref="D76:E76"/>
    <mergeCell ref="A76:C76"/>
    <mergeCell ref="A27:F27"/>
    <mergeCell ref="A42:F42"/>
    <mergeCell ref="A44:F44"/>
    <mergeCell ref="A97:F97"/>
    <mergeCell ref="A98:F98"/>
    <mergeCell ref="A114:F114"/>
    <mergeCell ref="A116:F116"/>
    <mergeCell ref="A1:F1"/>
    <mergeCell ref="A2:F2"/>
    <mergeCell ref="B3:F3"/>
    <mergeCell ref="B4:F4"/>
    <mergeCell ref="A6:F6"/>
    <mergeCell ref="A8:F8"/>
    <mergeCell ref="A9:F9"/>
    <mergeCell ref="A24:F24"/>
    <mergeCell ref="A26:F26"/>
    <mergeCell ref="B14:C14"/>
    <mergeCell ref="B15:C15"/>
    <mergeCell ref="B16:C16"/>
    <mergeCell ref="A45:F45"/>
    <mergeCell ref="A77:F77"/>
    <mergeCell ref="A95:F95"/>
  </mergeCells>
  <pageMargins left="0.70866141732283472" right="0.70866141732283472" top="0.74803149606299213" bottom="0.74803149606299213" header="0.31496062992125984" footer="0.31496062992125984"/>
  <pageSetup scale="47" fitToHeight="0" orientation="portrait" r:id="rId1"/>
  <rowBreaks count="2" manualBreakCount="2">
    <brk id="78" max="6" man="1"/>
    <brk id="134" max="6" man="1"/>
  </rowBreaks>
  <colBreaks count="1" manualBreakCount="1">
    <brk id="9" max="117"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5"/>
  <sheetViews>
    <sheetView view="pageBreakPreview" topLeftCell="A48" zoomScale="60" zoomScaleNormal="100" workbookViewId="0">
      <selection activeCell="F87" sqref="F87"/>
    </sheetView>
  </sheetViews>
  <sheetFormatPr baseColWidth="10" defaultColWidth="0" defaultRowHeight="15" zeroHeight="1" x14ac:dyDescent="0.2"/>
  <cols>
    <col min="1" max="1" width="31.140625" style="2" customWidth="1"/>
    <col min="2" max="2" width="19.140625" style="2" customWidth="1"/>
    <col min="3" max="3" width="20" style="2" customWidth="1"/>
    <col min="4" max="4" width="24.7109375" style="2" customWidth="1"/>
    <col min="5" max="5" width="19.85546875" style="2" customWidth="1"/>
    <col min="6" max="6" width="28.7109375" style="2" customWidth="1"/>
    <col min="7" max="7" width="18.42578125" style="2" customWidth="1"/>
    <col min="8" max="8" width="23.85546875" style="2" customWidth="1"/>
    <col min="9" max="9" width="5.85546875" style="2" customWidth="1"/>
    <col min="10" max="16384" width="11.42578125" style="2" hidden="1"/>
  </cols>
  <sheetData>
    <row r="1" spans="1:8" x14ac:dyDescent="0.2"/>
    <row r="2" spans="1:8" ht="15.75" x14ac:dyDescent="0.2">
      <c r="A2" s="114" t="s">
        <v>5</v>
      </c>
      <c r="B2" s="114"/>
      <c r="C2" s="114"/>
      <c r="D2" s="114"/>
      <c r="E2" s="114"/>
      <c r="F2" s="114"/>
      <c r="G2" s="114"/>
      <c r="H2" s="114"/>
    </row>
    <row r="3" spans="1:8" ht="49.5" customHeight="1" x14ac:dyDescent="0.2">
      <c r="A3" s="114" t="s">
        <v>6</v>
      </c>
      <c r="B3" s="114"/>
      <c r="C3" s="114"/>
      <c r="D3" s="114"/>
      <c r="E3" s="114"/>
      <c r="F3" s="114"/>
      <c r="G3" s="114"/>
      <c r="H3" s="114"/>
    </row>
    <row r="4" spans="1:8" x14ac:dyDescent="0.2">
      <c r="A4" s="43"/>
      <c r="B4" s="44"/>
      <c r="C4" s="44"/>
      <c r="D4" s="44"/>
      <c r="E4" s="44"/>
      <c r="F4" s="44"/>
      <c r="G4" s="44"/>
      <c r="H4" s="45"/>
    </row>
    <row r="5" spans="1:8" ht="15" customHeight="1" x14ac:dyDescent="0.2">
      <c r="A5" s="115" t="s">
        <v>7</v>
      </c>
      <c r="B5" s="115" t="s">
        <v>8</v>
      </c>
      <c r="C5" s="115" t="s">
        <v>9</v>
      </c>
      <c r="D5" s="115" t="s">
        <v>10</v>
      </c>
      <c r="E5" s="115" t="s">
        <v>11</v>
      </c>
      <c r="F5" s="117" t="s">
        <v>12</v>
      </c>
      <c r="G5" s="117" t="s">
        <v>13</v>
      </c>
      <c r="H5" s="125" t="s">
        <v>14</v>
      </c>
    </row>
    <row r="6" spans="1:8" ht="15" customHeight="1" x14ac:dyDescent="0.2">
      <c r="A6" s="115"/>
      <c r="B6" s="115"/>
      <c r="C6" s="115"/>
      <c r="D6" s="115"/>
      <c r="E6" s="115"/>
      <c r="F6" s="117"/>
      <c r="G6" s="117"/>
      <c r="H6" s="125"/>
    </row>
    <row r="7" spans="1:8" x14ac:dyDescent="0.2">
      <c r="A7" s="116"/>
      <c r="B7" s="116"/>
      <c r="C7" s="116"/>
      <c r="D7" s="116"/>
      <c r="E7" s="116"/>
      <c r="F7" s="118"/>
      <c r="G7" s="118"/>
      <c r="H7" s="126"/>
    </row>
    <row r="8" spans="1:8" x14ac:dyDescent="0.2">
      <c r="A8" s="5"/>
      <c r="B8" s="5"/>
      <c r="C8" s="5"/>
      <c r="D8" s="46">
        <f>(C8*1.52)/160</f>
        <v>0</v>
      </c>
      <c r="E8" s="5"/>
      <c r="F8" s="6"/>
      <c r="G8" s="6"/>
      <c r="H8" s="47">
        <f>D8*E8*F8*G8</f>
        <v>0</v>
      </c>
    </row>
    <row r="9" spans="1:8" x14ac:dyDescent="0.2">
      <c r="A9" s="5"/>
      <c r="B9" s="5"/>
      <c r="C9" s="5"/>
      <c r="D9" s="46">
        <f t="shared" ref="D9:D24" si="0">(C9*1.52)/160</f>
        <v>0</v>
      </c>
      <c r="E9" s="5"/>
      <c r="F9" s="6"/>
      <c r="G9" s="6"/>
      <c r="H9" s="47">
        <f t="shared" ref="H9:H24" si="1">D9*E9*F9*G9</f>
        <v>0</v>
      </c>
    </row>
    <row r="10" spans="1:8" x14ac:dyDescent="0.2">
      <c r="A10" s="5"/>
      <c r="B10" s="5"/>
      <c r="C10" s="5"/>
      <c r="D10" s="46">
        <f t="shared" si="0"/>
        <v>0</v>
      </c>
      <c r="E10" s="5"/>
      <c r="F10" s="6"/>
      <c r="G10" s="6"/>
      <c r="H10" s="47">
        <f t="shared" si="1"/>
        <v>0</v>
      </c>
    </row>
    <row r="11" spans="1:8" x14ac:dyDescent="0.2">
      <c r="A11" s="5"/>
      <c r="B11" s="5"/>
      <c r="C11" s="5"/>
      <c r="D11" s="46">
        <f t="shared" si="0"/>
        <v>0</v>
      </c>
      <c r="E11" s="5"/>
      <c r="F11" s="6"/>
      <c r="G11" s="6"/>
      <c r="H11" s="47">
        <f t="shared" si="1"/>
        <v>0</v>
      </c>
    </row>
    <row r="12" spans="1:8" x14ac:dyDescent="0.2">
      <c r="A12" s="5"/>
      <c r="B12" s="5"/>
      <c r="C12" s="5"/>
      <c r="D12" s="46">
        <f t="shared" si="0"/>
        <v>0</v>
      </c>
      <c r="E12" s="5"/>
      <c r="F12" s="6"/>
      <c r="G12" s="6"/>
      <c r="H12" s="47">
        <f t="shared" si="1"/>
        <v>0</v>
      </c>
    </row>
    <row r="13" spans="1:8" x14ac:dyDescent="0.2">
      <c r="A13" s="5"/>
      <c r="B13" s="5"/>
      <c r="C13" s="5"/>
      <c r="D13" s="46">
        <f t="shared" si="0"/>
        <v>0</v>
      </c>
      <c r="E13" s="5"/>
      <c r="F13" s="6"/>
      <c r="G13" s="6"/>
      <c r="H13" s="47">
        <f t="shared" si="1"/>
        <v>0</v>
      </c>
    </row>
    <row r="14" spans="1:8" x14ac:dyDescent="0.2">
      <c r="A14" s="5"/>
      <c r="B14" s="5"/>
      <c r="C14" s="5"/>
      <c r="D14" s="46">
        <f t="shared" si="0"/>
        <v>0</v>
      </c>
      <c r="E14" s="5"/>
      <c r="F14" s="6"/>
      <c r="G14" s="6"/>
      <c r="H14" s="47">
        <f t="shared" si="1"/>
        <v>0</v>
      </c>
    </row>
    <row r="15" spans="1:8" x14ac:dyDescent="0.2">
      <c r="A15" s="5"/>
      <c r="B15" s="5"/>
      <c r="C15" s="5"/>
      <c r="D15" s="46">
        <f t="shared" si="0"/>
        <v>0</v>
      </c>
      <c r="E15" s="5"/>
      <c r="F15" s="6"/>
      <c r="G15" s="6"/>
      <c r="H15" s="47">
        <f t="shared" si="1"/>
        <v>0</v>
      </c>
    </row>
    <row r="16" spans="1:8" x14ac:dyDescent="0.2">
      <c r="A16" s="7"/>
      <c r="B16" s="7"/>
      <c r="C16" s="7"/>
      <c r="D16" s="46">
        <f t="shared" si="0"/>
        <v>0</v>
      </c>
      <c r="E16" s="7"/>
      <c r="F16" s="7"/>
      <c r="G16" s="7"/>
      <c r="H16" s="47">
        <f t="shared" si="1"/>
        <v>0</v>
      </c>
    </row>
    <row r="17" spans="1:9" x14ac:dyDescent="0.2">
      <c r="A17" s="7"/>
      <c r="B17" s="7"/>
      <c r="C17" s="7"/>
      <c r="D17" s="46">
        <f t="shared" si="0"/>
        <v>0</v>
      </c>
      <c r="E17" s="7"/>
      <c r="F17" s="7"/>
      <c r="G17" s="7"/>
      <c r="H17" s="47">
        <f t="shared" si="1"/>
        <v>0</v>
      </c>
    </row>
    <row r="18" spans="1:9" x14ac:dyDescent="0.2">
      <c r="A18" s="7"/>
      <c r="B18" s="7"/>
      <c r="C18" s="7"/>
      <c r="D18" s="46">
        <f t="shared" si="0"/>
        <v>0</v>
      </c>
      <c r="E18" s="7"/>
      <c r="F18" s="7"/>
      <c r="G18" s="7"/>
      <c r="H18" s="47">
        <f t="shared" si="1"/>
        <v>0</v>
      </c>
    </row>
    <row r="19" spans="1:9" x14ac:dyDescent="0.2">
      <c r="A19" s="7"/>
      <c r="B19" s="7"/>
      <c r="C19" s="7"/>
      <c r="D19" s="46">
        <f t="shared" si="0"/>
        <v>0</v>
      </c>
      <c r="E19" s="7"/>
      <c r="F19" s="7"/>
      <c r="G19" s="7"/>
      <c r="H19" s="47">
        <f t="shared" si="1"/>
        <v>0</v>
      </c>
    </row>
    <row r="20" spans="1:9" x14ac:dyDescent="0.2">
      <c r="A20" s="7"/>
      <c r="B20" s="7"/>
      <c r="C20" s="7"/>
      <c r="D20" s="46">
        <f t="shared" si="0"/>
        <v>0</v>
      </c>
      <c r="E20" s="7"/>
      <c r="F20" s="7"/>
      <c r="G20" s="7"/>
      <c r="H20" s="47">
        <f t="shared" si="1"/>
        <v>0</v>
      </c>
    </row>
    <row r="21" spans="1:9" x14ac:dyDescent="0.2">
      <c r="A21" s="7"/>
      <c r="B21" s="7"/>
      <c r="C21" s="7"/>
      <c r="D21" s="46">
        <f t="shared" si="0"/>
        <v>0</v>
      </c>
      <c r="E21" s="7"/>
      <c r="F21" s="7"/>
      <c r="G21" s="7"/>
      <c r="H21" s="47">
        <f t="shared" si="1"/>
        <v>0</v>
      </c>
    </row>
    <row r="22" spans="1:9" x14ac:dyDescent="0.2">
      <c r="A22" s="7"/>
      <c r="B22" s="7"/>
      <c r="C22" s="7"/>
      <c r="D22" s="46">
        <f t="shared" si="0"/>
        <v>0</v>
      </c>
      <c r="E22" s="7"/>
      <c r="F22" s="7"/>
      <c r="G22" s="7"/>
      <c r="H22" s="47">
        <f t="shared" si="1"/>
        <v>0</v>
      </c>
    </row>
    <row r="23" spans="1:9" x14ac:dyDescent="0.2">
      <c r="A23" s="7"/>
      <c r="B23" s="7"/>
      <c r="C23" s="7"/>
      <c r="D23" s="46">
        <f t="shared" si="0"/>
        <v>0</v>
      </c>
      <c r="E23" s="7"/>
      <c r="F23" s="7"/>
      <c r="G23" s="7"/>
      <c r="H23" s="47">
        <f t="shared" si="1"/>
        <v>0</v>
      </c>
    </row>
    <row r="24" spans="1:9" x14ac:dyDescent="0.2">
      <c r="A24" s="7"/>
      <c r="B24" s="7"/>
      <c r="C24" s="7"/>
      <c r="D24" s="46">
        <f t="shared" si="0"/>
        <v>0</v>
      </c>
      <c r="E24" s="7"/>
      <c r="F24" s="7"/>
      <c r="G24" s="7"/>
      <c r="H24" s="47">
        <f t="shared" si="1"/>
        <v>0</v>
      </c>
    </row>
    <row r="25" spans="1:9" ht="15.75" x14ac:dyDescent="0.2">
      <c r="A25" s="49" t="s">
        <v>1</v>
      </c>
      <c r="B25" s="49"/>
      <c r="C25" s="49"/>
      <c r="D25" s="49"/>
      <c r="E25" s="49"/>
      <c r="F25" s="49"/>
      <c r="G25" s="8"/>
      <c r="H25" s="48">
        <f>SUM(H8:H24)</f>
        <v>0</v>
      </c>
    </row>
    <row r="26" spans="1:9" x14ac:dyDescent="0.2">
      <c r="A26" s="50"/>
      <c r="B26" s="50"/>
      <c r="C26" s="50"/>
      <c r="D26" s="50"/>
      <c r="E26" s="50"/>
      <c r="F26" s="50"/>
      <c r="G26" s="9"/>
      <c r="H26" s="9"/>
    </row>
    <row r="27" spans="1:9" ht="15.75" x14ac:dyDescent="0.2">
      <c r="A27" s="114" t="s">
        <v>15</v>
      </c>
      <c r="B27" s="114"/>
      <c r="C27" s="114"/>
      <c r="D27" s="114"/>
      <c r="E27" s="114"/>
      <c r="F27" s="114"/>
      <c r="G27" s="10"/>
      <c r="H27" s="10"/>
    </row>
    <row r="28" spans="1:9" x14ac:dyDescent="0.2">
      <c r="A28" s="43"/>
      <c r="B28" s="44"/>
      <c r="C28" s="44"/>
      <c r="D28" s="44"/>
      <c r="E28" s="44"/>
      <c r="F28" s="44"/>
      <c r="G28" s="3"/>
      <c r="H28" s="4"/>
    </row>
    <row r="29" spans="1:9" ht="15" customHeight="1" x14ac:dyDescent="0.2">
      <c r="A29" s="115" t="s">
        <v>16</v>
      </c>
      <c r="B29" s="115" t="s">
        <v>17</v>
      </c>
      <c r="C29" s="116" t="s">
        <v>18</v>
      </c>
      <c r="D29" s="116" t="s">
        <v>19</v>
      </c>
      <c r="E29" s="115" t="s">
        <v>20</v>
      </c>
      <c r="F29" s="115" t="s">
        <v>21</v>
      </c>
      <c r="G29" s="129"/>
      <c r="H29" s="130"/>
      <c r="I29" s="11"/>
    </row>
    <row r="30" spans="1:9" x14ac:dyDescent="0.2">
      <c r="A30" s="115"/>
      <c r="B30" s="115"/>
      <c r="C30" s="127"/>
      <c r="D30" s="127"/>
      <c r="E30" s="115"/>
      <c r="F30" s="115"/>
      <c r="G30" s="129"/>
      <c r="H30" s="130"/>
      <c r="I30" s="11"/>
    </row>
    <row r="31" spans="1:9" x14ac:dyDescent="0.2">
      <c r="A31" s="116"/>
      <c r="B31" s="116"/>
      <c r="C31" s="128"/>
      <c r="D31" s="128"/>
      <c r="E31" s="116"/>
      <c r="F31" s="115"/>
      <c r="G31" s="129"/>
      <c r="H31" s="130"/>
      <c r="I31" s="11"/>
    </row>
    <row r="32" spans="1:9" x14ac:dyDescent="0.2">
      <c r="A32" s="5"/>
      <c r="B32" s="5"/>
      <c r="C32" s="5"/>
      <c r="D32" s="46">
        <f>(C32*0.1)/12</f>
        <v>0</v>
      </c>
      <c r="E32" s="5"/>
      <c r="F32" s="51">
        <f>D32*E32</f>
        <v>0</v>
      </c>
      <c r="G32" s="12"/>
      <c r="H32" s="13"/>
      <c r="I32" s="11"/>
    </row>
    <row r="33" spans="1:9" x14ac:dyDescent="0.2">
      <c r="A33" s="7"/>
      <c r="B33" s="7"/>
      <c r="C33" s="7"/>
      <c r="D33" s="46">
        <f t="shared" ref="D33:D65" si="2">(C33*0.1)/12</f>
        <v>0</v>
      </c>
      <c r="E33" s="7"/>
      <c r="F33" s="51">
        <f t="shared" ref="F33:F64" si="3">D33*E33</f>
        <v>0</v>
      </c>
      <c r="G33" s="12"/>
      <c r="H33" s="13"/>
      <c r="I33" s="11"/>
    </row>
    <row r="34" spans="1:9" x14ac:dyDescent="0.2">
      <c r="A34" s="7"/>
      <c r="B34" s="7"/>
      <c r="C34" s="7"/>
      <c r="D34" s="46">
        <f t="shared" si="2"/>
        <v>0</v>
      </c>
      <c r="E34" s="7"/>
      <c r="F34" s="51">
        <f t="shared" si="3"/>
        <v>0</v>
      </c>
      <c r="G34" s="12"/>
      <c r="H34" s="13"/>
      <c r="I34" s="11"/>
    </row>
    <row r="35" spans="1:9" x14ac:dyDescent="0.2">
      <c r="A35" s="7"/>
      <c r="B35" s="7"/>
      <c r="C35" s="7"/>
      <c r="D35" s="46">
        <f t="shared" si="2"/>
        <v>0</v>
      </c>
      <c r="E35" s="7"/>
      <c r="F35" s="51">
        <f t="shared" si="3"/>
        <v>0</v>
      </c>
      <c r="G35" s="12"/>
      <c r="H35" s="13"/>
      <c r="I35" s="11"/>
    </row>
    <row r="36" spans="1:9" x14ac:dyDescent="0.2">
      <c r="A36" s="7"/>
      <c r="B36" s="7"/>
      <c r="C36" s="7"/>
      <c r="D36" s="46">
        <f t="shared" si="2"/>
        <v>0</v>
      </c>
      <c r="E36" s="7"/>
      <c r="F36" s="51">
        <f t="shared" si="3"/>
        <v>0</v>
      </c>
      <c r="G36" s="12"/>
      <c r="H36" s="13"/>
      <c r="I36" s="11"/>
    </row>
    <row r="37" spans="1:9" x14ac:dyDescent="0.2">
      <c r="A37" s="7"/>
      <c r="B37" s="7"/>
      <c r="C37" s="7"/>
      <c r="D37" s="46">
        <f t="shared" si="2"/>
        <v>0</v>
      </c>
      <c r="E37" s="7"/>
      <c r="F37" s="51">
        <f t="shared" si="3"/>
        <v>0</v>
      </c>
      <c r="G37" s="12"/>
      <c r="H37" s="13"/>
      <c r="I37" s="11"/>
    </row>
    <row r="38" spans="1:9" x14ac:dyDescent="0.2">
      <c r="A38" s="7"/>
      <c r="B38" s="7"/>
      <c r="C38" s="7"/>
      <c r="D38" s="46">
        <f t="shared" si="2"/>
        <v>0</v>
      </c>
      <c r="E38" s="7"/>
      <c r="F38" s="51">
        <f t="shared" si="3"/>
        <v>0</v>
      </c>
      <c r="G38" s="12"/>
      <c r="H38" s="13"/>
      <c r="I38" s="11"/>
    </row>
    <row r="39" spans="1:9" x14ac:dyDescent="0.2">
      <c r="A39" s="7"/>
      <c r="B39" s="7"/>
      <c r="C39" s="7"/>
      <c r="D39" s="46">
        <f t="shared" si="2"/>
        <v>0</v>
      </c>
      <c r="E39" s="7"/>
      <c r="F39" s="51">
        <f t="shared" si="3"/>
        <v>0</v>
      </c>
      <c r="G39" s="12"/>
      <c r="H39" s="13"/>
      <c r="I39" s="11"/>
    </row>
    <row r="40" spans="1:9" x14ac:dyDescent="0.2">
      <c r="A40" s="7"/>
      <c r="B40" s="7"/>
      <c r="C40" s="7"/>
      <c r="D40" s="46">
        <f t="shared" si="2"/>
        <v>0</v>
      </c>
      <c r="E40" s="7"/>
      <c r="F40" s="51">
        <f t="shared" si="3"/>
        <v>0</v>
      </c>
      <c r="G40" s="12"/>
      <c r="H40" s="13"/>
      <c r="I40" s="11"/>
    </row>
    <row r="41" spans="1:9" x14ac:dyDescent="0.2">
      <c r="A41" s="7"/>
      <c r="B41" s="7"/>
      <c r="C41" s="7"/>
      <c r="D41" s="46">
        <f t="shared" si="2"/>
        <v>0</v>
      </c>
      <c r="E41" s="7"/>
      <c r="F41" s="51">
        <f t="shared" si="3"/>
        <v>0</v>
      </c>
      <c r="G41" s="12"/>
      <c r="H41" s="13"/>
      <c r="I41" s="11"/>
    </row>
    <row r="42" spans="1:9" x14ac:dyDescent="0.2">
      <c r="A42" s="7"/>
      <c r="B42" s="7"/>
      <c r="C42" s="7"/>
      <c r="D42" s="46">
        <f t="shared" si="2"/>
        <v>0</v>
      </c>
      <c r="E42" s="7"/>
      <c r="F42" s="51">
        <f t="shared" si="3"/>
        <v>0</v>
      </c>
      <c r="G42" s="12"/>
      <c r="H42" s="13"/>
      <c r="I42" s="11"/>
    </row>
    <row r="43" spans="1:9" x14ac:dyDescent="0.2">
      <c r="A43" s="7"/>
      <c r="B43" s="7"/>
      <c r="C43" s="7"/>
      <c r="D43" s="46">
        <f t="shared" si="2"/>
        <v>0</v>
      </c>
      <c r="E43" s="7"/>
      <c r="F43" s="51">
        <f t="shared" si="3"/>
        <v>0</v>
      </c>
      <c r="G43" s="12"/>
      <c r="H43" s="13"/>
      <c r="I43" s="11"/>
    </row>
    <row r="44" spans="1:9" x14ac:dyDescent="0.2">
      <c r="A44" s="7"/>
      <c r="B44" s="7"/>
      <c r="C44" s="7"/>
      <c r="D44" s="46">
        <f t="shared" si="2"/>
        <v>0</v>
      </c>
      <c r="E44" s="7"/>
      <c r="F44" s="51">
        <f t="shared" si="3"/>
        <v>0</v>
      </c>
      <c r="G44" s="12"/>
      <c r="H44" s="13"/>
      <c r="I44" s="11"/>
    </row>
    <row r="45" spans="1:9" x14ac:dyDescent="0.2">
      <c r="A45" s="7"/>
      <c r="B45" s="7"/>
      <c r="C45" s="7"/>
      <c r="D45" s="46">
        <f t="shared" si="2"/>
        <v>0</v>
      </c>
      <c r="E45" s="7"/>
      <c r="F45" s="51">
        <f t="shared" si="3"/>
        <v>0</v>
      </c>
      <c r="G45" s="12"/>
      <c r="H45" s="13"/>
      <c r="I45" s="11"/>
    </row>
    <row r="46" spans="1:9" x14ac:dyDescent="0.2">
      <c r="A46" s="7"/>
      <c r="B46" s="7"/>
      <c r="C46" s="7"/>
      <c r="D46" s="46">
        <f t="shared" si="2"/>
        <v>0</v>
      </c>
      <c r="E46" s="7"/>
      <c r="F46" s="51">
        <f t="shared" si="3"/>
        <v>0</v>
      </c>
      <c r="G46" s="12"/>
      <c r="H46" s="13"/>
      <c r="I46" s="11"/>
    </row>
    <row r="47" spans="1:9" x14ac:dyDescent="0.2">
      <c r="A47" s="7"/>
      <c r="B47" s="7"/>
      <c r="C47" s="7"/>
      <c r="D47" s="46">
        <f t="shared" si="2"/>
        <v>0</v>
      </c>
      <c r="E47" s="7"/>
      <c r="F47" s="51">
        <f t="shared" si="3"/>
        <v>0</v>
      </c>
      <c r="G47" s="12"/>
      <c r="H47" s="13"/>
      <c r="I47" s="11"/>
    </row>
    <row r="48" spans="1:9" x14ac:dyDescent="0.2">
      <c r="A48" s="7"/>
      <c r="B48" s="7"/>
      <c r="C48" s="7"/>
      <c r="D48" s="46">
        <f t="shared" si="2"/>
        <v>0</v>
      </c>
      <c r="E48" s="7"/>
      <c r="F48" s="51">
        <f t="shared" si="3"/>
        <v>0</v>
      </c>
      <c r="G48" s="12"/>
      <c r="H48" s="13"/>
      <c r="I48" s="11"/>
    </row>
    <row r="49" spans="1:9" x14ac:dyDescent="0.2">
      <c r="A49" s="7"/>
      <c r="B49" s="7"/>
      <c r="C49" s="7"/>
      <c r="D49" s="46">
        <f t="shared" si="2"/>
        <v>0</v>
      </c>
      <c r="E49" s="7"/>
      <c r="F49" s="51">
        <f t="shared" si="3"/>
        <v>0</v>
      </c>
      <c r="G49" s="12"/>
      <c r="H49" s="13"/>
      <c r="I49" s="11"/>
    </row>
    <row r="50" spans="1:9" x14ac:dyDescent="0.2">
      <c r="A50" s="7"/>
      <c r="B50" s="7"/>
      <c r="C50" s="7"/>
      <c r="D50" s="46">
        <f t="shared" si="2"/>
        <v>0</v>
      </c>
      <c r="E50" s="7"/>
      <c r="F50" s="51">
        <f t="shared" si="3"/>
        <v>0</v>
      </c>
      <c r="G50" s="12"/>
      <c r="H50" s="13"/>
      <c r="I50" s="11"/>
    </row>
    <row r="51" spans="1:9" x14ac:dyDescent="0.2">
      <c r="A51" s="7"/>
      <c r="B51" s="7"/>
      <c r="C51" s="7"/>
      <c r="D51" s="46">
        <f t="shared" si="2"/>
        <v>0</v>
      </c>
      <c r="E51" s="7"/>
      <c r="F51" s="51">
        <f t="shared" si="3"/>
        <v>0</v>
      </c>
      <c r="G51" s="12"/>
      <c r="H51" s="13"/>
      <c r="I51" s="11"/>
    </row>
    <row r="52" spans="1:9" x14ac:dyDescent="0.2">
      <c r="A52" s="7"/>
      <c r="B52" s="7"/>
      <c r="C52" s="7"/>
      <c r="D52" s="46">
        <f t="shared" si="2"/>
        <v>0</v>
      </c>
      <c r="E52" s="7"/>
      <c r="F52" s="51">
        <f t="shared" si="3"/>
        <v>0</v>
      </c>
      <c r="G52" s="12"/>
      <c r="H52" s="13"/>
      <c r="I52" s="11"/>
    </row>
    <row r="53" spans="1:9" x14ac:dyDescent="0.2">
      <c r="A53" s="7"/>
      <c r="B53" s="7"/>
      <c r="C53" s="7"/>
      <c r="D53" s="46">
        <f t="shared" si="2"/>
        <v>0</v>
      </c>
      <c r="E53" s="7"/>
      <c r="F53" s="51">
        <f t="shared" si="3"/>
        <v>0</v>
      </c>
      <c r="G53" s="12"/>
      <c r="H53" s="13"/>
      <c r="I53" s="11"/>
    </row>
    <row r="54" spans="1:9" x14ac:dyDescent="0.2">
      <c r="A54" s="7"/>
      <c r="B54" s="7"/>
      <c r="C54" s="7"/>
      <c r="D54" s="46">
        <f t="shared" si="2"/>
        <v>0</v>
      </c>
      <c r="E54" s="7"/>
      <c r="F54" s="51">
        <f t="shared" si="3"/>
        <v>0</v>
      </c>
      <c r="G54" s="12"/>
      <c r="H54" s="13"/>
      <c r="I54" s="11"/>
    </row>
    <row r="55" spans="1:9" x14ac:dyDescent="0.2">
      <c r="A55" s="7"/>
      <c r="B55" s="7"/>
      <c r="C55" s="7"/>
      <c r="D55" s="46">
        <f t="shared" si="2"/>
        <v>0</v>
      </c>
      <c r="E55" s="7"/>
      <c r="F55" s="51">
        <f t="shared" si="3"/>
        <v>0</v>
      </c>
      <c r="G55" s="12"/>
      <c r="H55" s="13"/>
      <c r="I55" s="11"/>
    </row>
    <row r="56" spans="1:9" x14ac:dyDescent="0.2">
      <c r="A56" s="7"/>
      <c r="B56" s="7"/>
      <c r="C56" s="7"/>
      <c r="D56" s="46">
        <f t="shared" si="2"/>
        <v>0</v>
      </c>
      <c r="E56" s="7"/>
      <c r="F56" s="51">
        <f t="shared" si="3"/>
        <v>0</v>
      </c>
      <c r="G56" s="12"/>
      <c r="H56" s="13"/>
      <c r="I56" s="11"/>
    </row>
    <row r="57" spans="1:9" x14ac:dyDescent="0.2">
      <c r="A57" s="7"/>
      <c r="B57" s="7"/>
      <c r="C57" s="7"/>
      <c r="D57" s="46">
        <f t="shared" si="2"/>
        <v>0</v>
      </c>
      <c r="E57" s="7"/>
      <c r="F57" s="51">
        <f t="shared" si="3"/>
        <v>0</v>
      </c>
      <c r="G57" s="12"/>
      <c r="H57" s="13"/>
      <c r="I57" s="11"/>
    </row>
    <row r="58" spans="1:9" x14ac:dyDescent="0.2">
      <c r="A58" s="7"/>
      <c r="B58" s="7"/>
      <c r="C58" s="7"/>
      <c r="D58" s="46">
        <f t="shared" si="2"/>
        <v>0</v>
      </c>
      <c r="E58" s="7"/>
      <c r="F58" s="51">
        <f t="shared" si="3"/>
        <v>0</v>
      </c>
      <c r="G58" s="12"/>
      <c r="H58" s="13"/>
      <c r="I58" s="11"/>
    </row>
    <row r="59" spans="1:9" x14ac:dyDescent="0.2">
      <c r="A59" s="7"/>
      <c r="B59" s="7"/>
      <c r="C59" s="7"/>
      <c r="D59" s="46">
        <f t="shared" si="2"/>
        <v>0</v>
      </c>
      <c r="E59" s="7"/>
      <c r="F59" s="51">
        <f t="shared" si="3"/>
        <v>0</v>
      </c>
      <c r="G59" s="12"/>
      <c r="H59" s="13"/>
      <c r="I59" s="11"/>
    </row>
    <row r="60" spans="1:9" x14ac:dyDescent="0.2">
      <c r="A60" s="7"/>
      <c r="B60" s="7"/>
      <c r="C60" s="7"/>
      <c r="D60" s="46">
        <f t="shared" si="2"/>
        <v>0</v>
      </c>
      <c r="E60" s="7"/>
      <c r="F60" s="51">
        <f t="shared" si="3"/>
        <v>0</v>
      </c>
      <c r="G60" s="12"/>
      <c r="H60" s="13"/>
      <c r="I60" s="11"/>
    </row>
    <row r="61" spans="1:9" x14ac:dyDescent="0.2">
      <c r="A61" s="7"/>
      <c r="B61" s="7"/>
      <c r="C61" s="7"/>
      <c r="D61" s="46">
        <f t="shared" si="2"/>
        <v>0</v>
      </c>
      <c r="E61" s="7"/>
      <c r="F61" s="51">
        <f t="shared" si="3"/>
        <v>0</v>
      </c>
      <c r="G61" s="12"/>
      <c r="H61" s="13"/>
      <c r="I61" s="11"/>
    </row>
    <row r="62" spans="1:9" x14ac:dyDescent="0.2">
      <c r="A62" s="7"/>
      <c r="B62" s="7"/>
      <c r="C62" s="7"/>
      <c r="D62" s="46">
        <f t="shared" si="2"/>
        <v>0</v>
      </c>
      <c r="E62" s="7"/>
      <c r="F62" s="51">
        <f t="shared" si="3"/>
        <v>0</v>
      </c>
      <c r="G62" s="12"/>
      <c r="H62" s="13"/>
      <c r="I62" s="11"/>
    </row>
    <row r="63" spans="1:9" x14ac:dyDescent="0.2">
      <c r="A63" s="7"/>
      <c r="B63" s="7"/>
      <c r="C63" s="7"/>
      <c r="D63" s="46">
        <f t="shared" si="2"/>
        <v>0</v>
      </c>
      <c r="E63" s="7"/>
      <c r="F63" s="51">
        <f t="shared" si="3"/>
        <v>0</v>
      </c>
      <c r="G63" s="12"/>
      <c r="H63" s="13"/>
      <c r="I63" s="11"/>
    </row>
    <row r="64" spans="1:9" x14ac:dyDescent="0.2">
      <c r="A64" s="7"/>
      <c r="B64" s="7"/>
      <c r="C64" s="7"/>
      <c r="D64" s="46">
        <f t="shared" si="2"/>
        <v>0</v>
      </c>
      <c r="E64" s="7"/>
      <c r="F64" s="51">
        <f t="shared" si="3"/>
        <v>0</v>
      </c>
      <c r="G64" s="12"/>
      <c r="H64" s="13"/>
      <c r="I64" s="11"/>
    </row>
    <row r="65" spans="1:9" x14ac:dyDescent="0.2">
      <c r="A65" s="7"/>
      <c r="B65" s="7"/>
      <c r="C65" s="7"/>
      <c r="D65" s="46">
        <f t="shared" si="2"/>
        <v>0</v>
      </c>
      <c r="E65" s="7"/>
      <c r="F65" s="51">
        <f>D65*E65</f>
        <v>0</v>
      </c>
      <c r="G65" s="12"/>
      <c r="H65" s="13"/>
      <c r="I65" s="11"/>
    </row>
    <row r="66" spans="1:9" ht="15.75" x14ac:dyDescent="0.2">
      <c r="A66" s="49" t="s">
        <v>1</v>
      </c>
      <c r="B66" s="49"/>
      <c r="C66" s="49"/>
      <c r="D66" s="49"/>
      <c r="E66" s="49"/>
      <c r="F66" s="52">
        <f>SUM(F32:F65)</f>
        <v>0</v>
      </c>
      <c r="G66" s="14"/>
      <c r="I66" s="11"/>
    </row>
    <row r="67" spans="1:9" x14ac:dyDescent="0.2">
      <c r="A67" s="50"/>
      <c r="B67" s="50"/>
      <c r="C67" s="50"/>
      <c r="D67" s="50"/>
      <c r="E67" s="50"/>
      <c r="F67" s="50"/>
    </row>
    <row r="68" spans="1:9" ht="15.75" x14ac:dyDescent="0.2">
      <c r="A68" s="114" t="s">
        <v>26</v>
      </c>
      <c r="B68" s="114"/>
      <c r="C68" s="114"/>
      <c r="D68" s="114"/>
      <c r="E68" s="114"/>
      <c r="F68" s="114"/>
    </row>
    <row r="69" spans="1:9" x14ac:dyDescent="0.2">
      <c r="A69" s="43"/>
      <c r="B69" s="44"/>
      <c r="C69" s="44"/>
      <c r="D69" s="44"/>
      <c r="E69" s="44"/>
      <c r="F69" s="44"/>
    </row>
    <row r="70" spans="1:9" x14ac:dyDescent="0.2">
      <c r="A70" s="115" t="s">
        <v>28</v>
      </c>
      <c r="B70" s="115" t="s">
        <v>29</v>
      </c>
      <c r="C70" s="116" t="s">
        <v>30</v>
      </c>
      <c r="D70" s="116" t="s">
        <v>19</v>
      </c>
      <c r="E70" s="115" t="s">
        <v>20</v>
      </c>
      <c r="F70" s="115" t="s">
        <v>21</v>
      </c>
    </row>
    <row r="71" spans="1:9" x14ac:dyDescent="0.2">
      <c r="A71" s="115"/>
      <c r="B71" s="115"/>
      <c r="C71" s="127"/>
      <c r="D71" s="127"/>
      <c r="E71" s="115"/>
      <c r="F71" s="115"/>
    </row>
    <row r="72" spans="1:9" x14ac:dyDescent="0.2">
      <c r="A72" s="116"/>
      <c r="B72" s="116"/>
      <c r="C72" s="128"/>
      <c r="D72" s="128"/>
      <c r="E72" s="116"/>
      <c r="F72" s="115"/>
    </row>
    <row r="73" spans="1:9" x14ac:dyDescent="0.2">
      <c r="A73" s="5"/>
      <c r="B73" s="5"/>
      <c r="C73" s="5"/>
      <c r="D73" s="46">
        <f>(C73)/12</f>
        <v>0</v>
      </c>
      <c r="E73" s="5"/>
      <c r="F73" s="51">
        <f>D73*E73</f>
        <v>0</v>
      </c>
    </row>
    <row r="74" spans="1:9" x14ac:dyDescent="0.2">
      <c r="A74" s="7"/>
      <c r="B74" s="7"/>
      <c r="C74" s="7"/>
      <c r="D74" s="46">
        <f t="shared" ref="D74:D82" si="4">(C74)/12</f>
        <v>0</v>
      </c>
      <c r="E74" s="7"/>
      <c r="F74" s="51">
        <f t="shared" ref="F74:F82" si="5">D74*E74</f>
        <v>0</v>
      </c>
    </row>
    <row r="75" spans="1:9" x14ac:dyDescent="0.2">
      <c r="A75" s="7"/>
      <c r="B75" s="7"/>
      <c r="C75" s="7"/>
      <c r="D75" s="46">
        <f t="shared" si="4"/>
        <v>0</v>
      </c>
      <c r="E75" s="7"/>
      <c r="F75" s="51">
        <f t="shared" si="5"/>
        <v>0</v>
      </c>
    </row>
    <row r="76" spans="1:9" x14ac:dyDescent="0.2">
      <c r="A76" s="7"/>
      <c r="B76" s="7"/>
      <c r="C76" s="7"/>
      <c r="D76" s="46">
        <f t="shared" si="4"/>
        <v>0</v>
      </c>
      <c r="E76" s="7"/>
      <c r="F76" s="51">
        <f t="shared" si="5"/>
        <v>0</v>
      </c>
    </row>
    <row r="77" spans="1:9" x14ac:dyDescent="0.2">
      <c r="A77" s="7"/>
      <c r="B77" s="7"/>
      <c r="C77" s="7"/>
      <c r="D77" s="46">
        <f t="shared" si="4"/>
        <v>0</v>
      </c>
      <c r="E77" s="7"/>
      <c r="F77" s="51">
        <f t="shared" si="5"/>
        <v>0</v>
      </c>
    </row>
    <row r="78" spans="1:9" x14ac:dyDescent="0.2">
      <c r="A78" s="7"/>
      <c r="B78" s="7"/>
      <c r="C78" s="7"/>
      <c r="D78" s="46">
        <f t="shared" si="4"/>
        <v>0</v>
      </c>
      <c r="E78" s="7"/>
      <c r="F78" s="51">
        <f t="shared" si="5"/>
        <v>0</v>
      </c>
    </row>
    <row r="79" spans="1:9" x14ac:dyDescent="0.2">
      <c r="A79" s="7"/>
      <c r="B79" s="7"/>
      <c r="C79" s="7"/>
      <c r="D79" s="46">
        <f t="shared" si="4"/>
        <v>0</v>
      </c>
      <c r="E79" s="7"/>
      <c r="F79" s="51">
        <f t="shared" si="5"/>
        <v>0</v>
      </c>
    </row>
    <row r="80" spans="1:9" x14ac:dyDescent="0.2">
      <c r="A80" s="7"/>
      <c r="B80" s="7"/>
      <c r="C80" s="7"/>
      <c r="D80" s="46">
        <f t="shared" si="4"/>
        <v>0</v>
      </c>
      <c r="E80" s="7"/>
      <c r="F80" s="51">
        <f t="shared" si="5"/>
        <v>0</v>
      </c>
    </row>
    <row r="81" spans="1:8" x14ac:dyDescent="0.2">
      <c r="A81" s="7"/>
      <c r="B81" s="7"/>
      <c r="C81" s="7"/>
      <c r="D81" s="46">
        <f t="shared" si="4"/>
        <v>0</v>
      </c>
      <c r="E81" s="7"/>
      <c r="F81" s="51">
        <f t="shared" si="5"/>
        <v>0</v>
      </c>
    </row>
    <row r="82" spans="1:8" x14ac:dyDescent="0.2">
      <c r="A82" s="7"/>
      <c r="B82" s="7"/>
      <c r="C82" s="7"/>
      <c r="D82" s="46">
        <f t="shared" si="4"/>
        <v>0</v>
      </c>
      <c r="E82" s="7"/>
      <c r="F82" s="51">
        <f t="shared" si="5"/>
        <v>0</v>
      </c>
    </row>
    <row r="83" spans="1:8" ht="15.75" x14ac:dyDescent="0.2">
      <c r="A83" s="49" t="s">
        <v>1</v>
      </c>
      <c r="B83" s="49"/>
      <c r="C83" s="49"/>
      <c r="D83" s="49"/>
      <c r="E83" s="8"/>
      <c r="F83" s="52">
        <f>SUM(F73:F82)</f>
        <v>0</v>
      </c>
    </row>
    <row r="84" spans="1:8" ht="15.75" customHeight="1" x14ac:dyDescent="0.2">
      <c r="A84" s="50"/>
      <c r="B84" s="50"/>
      <c r="C84" s="50"/>
      <c r="D84" s="50"/>
    </row>
    <row r="85" spans="1:8" x14ac:dyDescent="0.2">
      <c r="A85" s="50"/>
      <c r="B85" s="50"/>
      <c r="C85" s="50"/>
      <c r="D85" s="50"/>
    </row>
    <row r="86" spans="1:8" ht="15.75" customHeight="1" x14ac:dyDescent="0.2">
      <c r="A86" s="114" t="s">
        <v>22</v>
      </c>
      <c r="B86" s="114"/>
      <c r="C86" s="114"/>
      <c r="D86" s="114"/>
      <c r="E86" s="10"/>
      <c r="F86" s="10"/>
      <c r="G86" s="10"/>
      <c r="H86" s="10"/>
    </row>
    <row r="87" spans="1:8" x14ac:dyDescent="0.2">
      <c r="A87" s="43"/>
      <c r="B87" s="44"/>
      <c r="C87" s="44"/>
      <c r="D87" s="44"/>
      <c r="E87" s="3"/>
      <c r="F87" s="3"/>
      <c r="G87" s="3"/>
      <c r="H87" s="4"/>
    </row>
    <row r="88" spans="1:8" ht="25.5" customHeight="1" x14ac:dyDescent="0.2">
      <c r="A88" s="119" t="s">
        <v>23</v>
      </c>
      <c r="B88" s="120"/>
      <c r="C88" s="121"/>
      <c r="D88" s="54">
        <f>H25</f>
        <v>0</v>
      </c>
      <c r="E88" s="12"/>
      <c r="F88" s="13"/>
      <c r="G88" s="11"/>
    </row>
    <row r="89" spans="1:8" ht="25.5" customHeight="1" x14ac:dyDescent="0.2">
      <c r="A89" s="119" t="s">
        <v>27</v>
      </c>
      <c r="B89" s="120"/>
      <c r="C89" s="121"/>
      <c r="D89" s="54">
        <f>F83</f>
        <v>0</v>
      </c>
      <c r="E89" s="12"/>
      <c r="F89" s="13"/>
      <c r="G89" s="11"/>
    </row>
    <row r="90" spans="1:8" ht="15.75" x14ac:dyDescent="0.2">
      <c r="A90" s="119" t="s">
        <v>24</v>
      </c>
      <c r="B90" s="120"/>
      <c r="C90" s="121"/>
      <c r="D90" s="51">
        <f>F66</f>
        <v>0</v>
      </c>
      <c r="E90" s="12"/>
      <c r="F90" s="13"/>
      <c r="G90" s="11"/>
    </row>
    <row r="91" spans="1:8" ht="15.75" customHeight="1" x14ac:dyDescent="0.2">
      <c r="A91" s="122" t="s">
        <v>25</v>
      </c>
      <c r="B91" s="123"/>
      <c r="C91" s="124"/>
      <c r="D91" s="53">
        <f>SUM(D88:D90)</f>
        <v>0</v>
      </c>
      <c r="E91" s="12"/>
      <c r="F91" s="13"/>
      <c r="G91" s="11"/>
    </row>
    <row r="92" spans="1:8" x14ac:dyDescent="0.2"/>
    <row r="93" spans="1:8" ht="15" hidden="1" customHeight="1" x14ac:dyDescent="0.2"/>
    <row r="94" spans="1:8" ht="15" hidden="1" customHeight="1" x14ac:dyDescent="0.2"/>
    <row r="95" spans="1:8" ht="15" hidden="1" customHeight="1" x14ac:dyDescent="0.2"/>
    <row r="96" spans="1:8" ht="15" hidden="1" customHeight="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sheetData>
  <sheetProtection algorithmName="SHA-512" hashValue="v2XJTbesp8pRf0PBBEKIw1cveFVRO2jU4q8yhjEdkYgWCixGNBigx/9aAruS42kxxuGLi0UOyxNZGdICpbemkA==" saltValue="3H1egBnCVcSP27klgA4KiA==" spinCount="100000" sheet="1" objects="1" scenarios="1"/>
  <mergeCells count="31">
    <mergeCell ref="A88:C88"/>
    <mergeCell ref="C70:C72"/>
    <mergeCell ref="D70:D72"/>
    <mergeCell ref="E70:E72"/>
    <mergeCell ref="F70:F72"/>
    <mergeCell ref="A86:D86"/>
    <mergeCell ref="A90:C90"/>
    <mergeCell ref="A91:C91"/>
    <mergeCell ref="H5:H7"/>
    <mergeCell ref="A27:F27"/>
    <mergeCell ref="A29:A31"/>
    <mergeCell ref="B29:B31"/>
    <mergeCell ref="C29:C31"/>
    <mergeCell ref="D29:D31"/>
    <mergeCell ref="E29:E31"/>
    <mergeCell ref="F29:F31"/>
    <mergeCell ref="G29:G31"/>
    <mergeCell ref="H29:H31"/>
    <mergeCell ref="A89:C89"/>
    <mergeCell ref="A68:F68"/>
    <mergeCell ref="A70:A72"/>
    <mergeCell ref="B70:B72"/>
    <mergeCell ref="A2:H2"/>
    <mergeCell ref="A3:H3"/>
    <mergeCell ref="A5:A7"/>
    <mergeCell ref="B5:B7"/>
    <mergeCell ref="C5:C7"/>
    <mergeCell ref="D5:D7"/>
    <mergeCell ref="E5:E7"/>
    <mergeCell ref="F5:F7"/>
    <mergeCell ref="G5:G7"/>
  </mergeCells>
  <pageMargins left="0.7" right="0.7" top="0.75" bottom="0.75" header="0.3" footer="0.3"/>
  <pageSetup scale="4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topLeftCell="B1" workbookViewId="0">
      <selection activeCell="E15" sqref="E15"/>
    </sheetView>
  </sheetViews>
  <sheetFormatPr baseColWidth="10" defaultColWidth="0" defaultRowHeight="15" zeroHeight="1" x14ac:dyDescent="0.25"/>
  <cols>
    <col min="1" max="1" width="11.42578125" style="1" hidden="1" customWidth="1"/>
    <col min="2" max="2" width="51.85546875" style="1" customWidth="1"/>
    <col min="3" max="3" width="36" style="1" customWidth="1"/>
    <col min="4" max="4" width="29.85546875" style="1" customWidth="1"/>
    <col min="5" max="5" width="11.42578125" style="1" customWidth="1"/>
    <col min="6" max="6" width="0" style="1" hidden="1" customWidth="1"/>
    <col min="7" max="16384" width="11.42578125" style="1" hidden="1"/>
  </cols>
  <sheetData>
    <row r="1" spans="2:4" ht="15.75" thickBot="1" x14ac:dyDescent="0.3">
      <c r="B1" s="40"/>
      <c r="C1" s="40"/>
      <c r="D1" s="40"/>
    </row>
    <row r="2" spans="2:4" ht="15" customHeight="1" x14ac:dyDescent="0.25">
      <c r="B2" s="133" t="s">
        <v>76</v>
      </c>
      <c r="C2" s="135" t="s">
        <v>31</v>
      </c>
      <c r="D2" s="137" t="s">
        <v>85</v>
      </c>
    </row>
    <row r="3" spans="2:4" ht="15" customHeight="1" thickBot="1" x14ac:dyDescent="0.3">
      <c r="B3" s="134"/>
      <c r="C3" s="136"/>
      <c r="D3" s="138" t="s">
        <v>32</v>
      </c>
    </row>
    <row r="4" spans="2:4" ht="28.5" x14ac:dyDescent="0.25">
      <c r="B4" s="23" t="str">
        <f>'RECURSOS SOLICITADOS'!B168:D168</f>
        <v>CONTRATACIÓN DE SERVICIOS TÉCNICOS Y/O PRACTICA EN INVESTIGACIÓN</v>
      </c>
      <c r="C4" s="57">
        <f>'RECURSOS SOLICITADOS'!E168</f>
        <v>0</v>
      </c>
      <c r="D4" s="58"/>
    </row>
    <row r="5" spans="2:4" x14ac:dyDescent="0.25">
      <c r="B5" s="22" t="str">
        <f>'RECURSOS SOLICITADOS'!B169:D169</f>
        <v>MONITORES</v>
      </c>
      <c r="C5" s="59">
        <f>'RECURSOS SOLICITADOS'!E169</f>
        <v>0</v>
      </c>
      <c r="D5" s="60"/>
    </row>
    <row r="6" spans="2:4" x14ac:dyDescent="0.25">
      <c r="B6" s="22" t="str">
        <f>'RECURSOS SOLICITADOS'!B170:D170</f>
        <v>MATERIAL DE LABORATORIO</v>
      </c>
      <c r="C6" s="59">
        <f>'RECURSOS SOLICITADOS'!E170</f>
        <v>0</v>
      </c>
      <c r="D6" s="60"/>
    </row>
    <row r="7" spans="2:4" x14ac:dyDescent="0.25">
      <c r="B7" s="22" t="str">
        <f>'RECURSOS SOLICITADOS'!B171:D171</f>
        <v>MATERIAL DE OFICINA Y OTROS</v>
      </c>
      <c r="C7" s="59">
        <f>'RECURSOS SOLICITADOS'!E171</f>
        <v>0</v>
      </c>
      <c r="D7" s="60"/>
    </row>
    <row r="8" spans="2:4" x14ac:dyDescent="0.25">
      <c r="B8" s="22" t="str">
        <f>'RECURSOS SOLICITADOS'!B172:D172</f>
        <v>PASAJES</v>
      </c>
      <c r="C8" s="59">
        <f>'RECURSOS SOLICITADOS'!E172</f>
        <v>0</v>
      </c>
      <c r="D8" s="60"/>
    </row>
    <row r="9" spans="2:4" x14ac:dyDescent="0.25">
      <c r="B9" s="22" t="str">
        <f>'RECURSOS SOLICITADOS'!B173:D173</f>
        <v>INSCRIPCION VIATICO Y/O APOYO ECONOMICO</v>
      </c>
      <c r="C9" s="59">
        <f>'RECURSOS SOLICITADOS'!E173</f>
        <v>0</v>
      </c>
      <c r="D9" s="60"/>
    </row>
    <row r="10" spans="2:4" x14ac:dyDescent="0.25">
      <c r="B10" s="22" t="str">
        <f>'RECURSOS SOLICITADOS'!B174:D174</f>
        <v>BIBLIOGRAFIA</v>
      </c>
      <c r="C10" s="59">
        <f>'RECURSOS SOLICITADOS'!E174</f>
        <v>0</v>
      </c>
      <c r="D10" s="60"/>
    </row>
    <row r="11" spans="2:4" x14ac:dyDescent="0.25">
      <c r="B11" s="22" t="str">
        <f>'RECURSOS SOLICITADOS'!B175:D175</f>
        <v>PUBLICACIONES</v>
      </c>
      <c r="C11" s="59">
        <f>'RECURSOS SOLICITADOS'!E175</f>
        <v>0</v>
      </c>
      <c r="D11" s="60"/>
    </row>
    <row r="12" spans="2:4" ht="15.95" customHeight="1" x14ac:dyDescent="0.25">
      <c r="B12" s="22" t="s">
        <v>23</v>
      </c>
      <c r="C12" s="59"/>
      <c r="D12" s="60">
        <f>'APORTES ESPECIE'!D88</f>
        <v>0</v>
      </c>
    </row>
    <row r="13" spans="2:4" ht="15.95" customHeight="1" x14ac:dyDescent="0.25">
      <c r="B13" s="22" t="s">
        <v>27</v>
      </c>
      <c r="C13" s="59"/>
      <c r="D13" s="60">
        <f>'APORTES ESPECIE'!D89</f>
        <v>0</v>
      </c>
    </row>
    <row r="14" spans="2:4" ht="15.95" customHeight="1" x14ac:dyDescent="0.25">
      <c r="B14" s="22" t="s">
        <v>24</v>
      </c>
      <c r="C14" s="59"/>
      <c r="D14" s="60">
        <f>'APORTES ESPECIE'!D90</f>
        <v>0</v>
      </c>
    </row>
    <row r="15" spans="2:4" ht="16.5" thickBot="1" x14ac:dyDescent="0.3">
      <c r="B15" s="55" t="s">
        <v>59</v>
      </c>
      <c r="C15" s="61">
        <f>SUM(C4:C14)</f>
        <v>0</v>
      </c>
      <c r="D15" s="62">
        <f>SUM(D4:D14)</f>
        <v>0</v>
      </c>
    </row>
    <row r="16" spans="2:4" ht="21" thickBot="1" x14ac:dyDescent="0.3">
      <c r="B16" s="56" t="s">
        <v>33</v>
      </c>
      <c r="C16" s="131">
        <f>C15+D15</f>
        <v>0</v>
      </c>
      <c r="D16" s="132"/>
    </row>
    <row r="17" ht="15" customHeight="1" x14ac:dyDescent="0.25"/>
    <row r="18" x14ac:dyDescent="0.25"/>
  </sheetData>
  <sheetProtection algorithmName="SHA-512" hashValue="4IU5wlq1/utZWv57xn6IUc8ye/INg29Gtyne4E4BzNIdReEqplUpOEB/a5N9KYrMBR78ekbtJlbkOAYTIrP5dw==" saltValue="4aDtKycsxYBn3fyzmTBlVA==" spinCount="100000" sheet="1" objects="1" scenarios="1"/>
  <mergeCells count="4">
    <mergeCell ref="C16:D16"/>
    <mergeCell ref="B2:B3"/>
    <mergeCell ref="C2:C3"/>
    <mergeCell ref="D2:D3"/>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RECURSOS SOLICITADOS</vt:lpstr>
      <vt:lpstr>APORTES ESPECIE</vt:lpstr>
      <vt:lpstr>PRESUPUESTO CONSOLIDADO</vt:lpstr>
      <vt:lpstr>'RECURSOS SOLICITADOS'!Área_de_impresión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Vice Administrativa</dc:creator>
  <cp:lastModifiedBy>Usuario UTP</cp:lastModifiedBy>
  <cp:lastPrinted>2021-04-08T23:03:25Z</cp:lastPrinted>
  <dcterms:created xsi:type="dcterms:W3CDTF">2015-07-01T21:51:04Z</dcterms:created>
  <dcterms:modified xsi:type="dcterms:W3CDTF">2022-05-17T12:59:45Z</dcterms:modified>
</cp:coreProperties>
</file>