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formacion\Escritorio\"/>
    </mc:Choice>
  </mc:AlternateContent>
  <bookViews>
    <workbookView xWindow="0" yWindow="0" windowWidth="14370" windowHeight="11610" activeTab="2"/>
  </bookViews>
  <sheets>
    <sheet name="RECURSOS SOLICITADOS" sheetId="1" r:id="rId1"/>
    <sheet name="APORTES ESPECIE" sheetId="2" r:id="rId2"/>
    <sheet name="PRESUPUESTO CONSOLIDADO" sheetId="3" r:id="rId3"/>
  </sheets>
  <definedNames>
    <definedName name="_xlnm.Print_Area" localSheetId="0">'RECURSOS SOLICITADOS'!$A$1:$J$207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2" i="1" l="1"/>
  <c r="I41" i="1"/>
  <c r="I40" i="1"/>
  <c r="I39" i="1"/>
  <c r="I38" i="1"/>
  <c r="I37" i="1"/>
  <c r="I36" i="1"/>
  <c r="I35" i="1"/>
  <c r="I34" i="1"/>
  <c r="I33" i="1"/>
  <c r="I32" i="1"/>
  <c r="I31" i="1"/>
  <c r="E42" i="1"/>
  <c r="E41" i="1"/>
  <c r="E40" i="1"/>
  <c r="E39" i="1"/>
  <c r="E38" i="1"/>
  <c r="E37" i="1"/>
  <c r="E36" i="1"/>
  <c r="E35" i="1"/>
  <c r="E34" i="1"/>
  <c r="E33" i="1"/>
  <c r="E32" i="1"/>
  <c r="E31" i="1"/>
  <c r="D16" i="3" l="1"/>
  <c r="I157" i="1"/>
  <c r="F157" i="1"/>
  <c r="I137" i="1"/>
  <c r="F137" i="1"/>
  <c r="E204" i="1" l="1"/>
  <c r="I97" i="1" l="1"/>
  <c r="F97" i="1"/>
  <c r="I96" i="1"/>
  <c r="F96" i="1"/>
  <c r="I95" i="1"/>
  <c r="F95" i="1"/>
  <c r="I94" i="1"/>
  <c r="F94" i="1"/>
  <c r="I93" i="1"/>
  <c r="F93" i="1"/>
  <c r="I92" i="1"/>
  <c r="F92" i="1"/>
  <c r="I91" i="1"/>
  <c r="F91" i="1"/>
  <c r="I90" i="1"/>
  <c r="F90" i="1"/>
  <c r="I89" i="1"/>
  <c r="F89" i="1"/>
  <c r="I88" i="1"/>
  <c r="F88" i="1"/>
  <c r="I87" i="1"/>
  <c r="F87" i="1"/>
  <c r="I86" i="1"/>
  <c r="F86" i="1"/>
  <c r="I85" i="1"/>
  <c r="F85" i="1"/>
  <c r="I84" i="1"/>
  <c r="F84" i="1"/>
  <c r="I83" i="1"/>
  <c r="F83" i="1"/>
  <c r="I82" i="1"/>
  <c r="F82" i="1"/>
  <c r="I81" i="1"/>
  <c r="F81" i="1"/>
  <c r="I80" i="1"/>
  <c r="F80" i="1"/>
  <c r="I79" i="1"/>
  <c r="F79" i="1"/>
  <c r="I78" i="1"/>
  <c r="F78" i="1"/>
  <c r="I77" i="1"/>
  <c r="F77" i="1"/>
  <c r="I76" i="1"/>
  <c r="F76" i="1"/>
  <c r="I75" i="1"/>
  <c r="F75" i="1"/>
  <c r="I74" i="1"/>
  <c r="F74" i="1"/>
  <c r="I73" i="1"/>
  <c r="F73" i="1"/>
  <c r="I72" i="1"/>
  <c r="F72" i="1"/>
  <c r="H156" i="1" l="1"/>
  <c r="E156" i="1"/>
  <c r="H136" i="1"/>
  <c r="D14" i="3" l="1"/>
  <c r="D15" i="3"/>
  <c r="D13" i="3"/>
  <c r="D88" i="2"/>
  <c r="F65" i="2"/>
  <c r="F32" i="2"/>
  <c r="F66" i="2"/>
  <c r="B5" i="3"/>
  <c r="B6" i="3"/>
  <c r="B7" i="3"/>
  <c r="B8" i="3"/>
  <c r="B9" i="3"/>
  <c r="B10" i="3"/>
  <c r="B11" i="3"/>
  <c r="B12" i="3"/>
  <c r="B4" i="3"/>
  <c r="I188" i="1"/>
  <c r="I187" i="1"/>
  <c r="I186" i="1"/>
  <c r="I185" i="1"/>
  <c r="I184" i="1"/>
  <c r="I183" i="1"/>
  <c r="I175" i="1"/>
  <c r="I174" i="1"/>
  <c r="I173" i="1"/>
  <c r="I172" i="1"/>
  <c r="I171" i="1"/>
  <c r="I170" i="1"/>
  <c r="I169" i="1"/>
  <c r="I168" i="1"/>
  <c r="I167" i="1"/>
  <c r="I166" i="1"/>
  <c r="I165" i="1"/>
  <c r="I164" i="1"/>
  <c r="I156" i="1"/>
  <c r="I136" i="1"/>
  <c r="I116" i="1"/>
  <c r="I115" i="1"/>
  <c r="I114" i="1"/>
  <c r="I113" i="1"/>
  <c r="I112" i="1"/>
  <c r="I111" i="1"/>
  <c r="I110" i="1"/>
  <c r="I109" i="1"/>
  <c r="I108" i="1"/>
  <c r="I107" i="1"/>
  <c r="I106" i="1"/>
  <c r="I105" i="1"/>
  <c r="I71" i="1"/>
  <c r="I70" i="1"/>
  <c r="I69" i="1"/>
  <c r="I61" i="1"/>
  <c r="I60" i="1"/>
  <c r="I59" i="1"/>
  <c r="I58" i="1"/>
  <c r="I57" i="1"/>
  <c r="I56" i="1"/>
  <c r="I55" i="1"/>
  <c r="I54" i="1"/>
  <c r="I53" i="1"/>
  <c r="I52" i="1"/>
  <c r="I51" i="1"/>
  <c r="I50" i="1"/>
  <c r="J42" i="1"/>
  <c r="J41" i="1"/>
  <c r="J40" i="1"/>
  <c r="J39" i="1"/>
  <c r="J38" i="1"/>
  <c r="J37" i="1"/>
  <c r="J36" i="1"/>
  <c r="J35" i="1"/>
  <c r="J34" i="1"/>
  <c r="J33" i="1"/>
  <c r="J32" i="1"/>
  <c r="J31" i="1"/>
  <c r="I23" i="1"/>
  <c r="I22" i="1"/>
  <c r="I21" i="1"/>
  <c r="I20" i="1"/>
  <c r="I19" i="1"/>
  <c r="I18" i="1"/>
  <c r="I17" i="1"/>
  <c r="I16" i="1"/>
  <c r="I15" i="1"/>
  <c r="I14" i="1"/>
  <c r="I13" i="1"/>
  <c r="I12" i="1"/>
  <c r="F184" i="1"/>
  <c r="F185" i="1"/>
  <c r="F186" i="1"/>
  <c r="F187" i="1"/>
  <c r="F188" i="1"/>
  <c r="F183" i="1"/>
  <c r="F164" i="1"/>
  <c r="F175" i="1"/>
  <c r="F174" i="1"/>
  <c r="F173" i="1"/>
  <c r="F172" i="1"/>
  <c r="F171" i="1"/>
  <c r="F170" i="1"/>
  <c r="F169" i="1"/>
  <c r="F168" i="1"/>
  <c r="F167" i="1"/>
  <c r="F166" i="1"/>
  <c r="F165" i="1"/>
  <c r="F156" i="1"/>
  <c r="F136" i="1"/>
  <c r="E136" i="1"/>
  <c r="F116" i="1"/>
  <c r="F115" i="1"/>
  <c r="F114" i="1"/>
  <c r="F113" i="1"/>
  <c r="F112" i="1"/>
  <c r="F111" i="1"/>
  <c r="F110" i="1"/>
  <c r="F109" i="1"/>
  <c r="F108" i="1"/>
  <c r="F107" i="1"/>
  <c r="F106" i="1"/>
  <c r="F105" i="1"/>
  <c r="F71" i="1"/>
  <c r="F70" i="1"/>
  <c r="F69" i="1"/>
  <c r="J43" i="1" l="1"/>
  <c r="F197" i="1" s="1"/>
  <c r="F202" i="1"/>
  <c r="E202" i="1"/>
  <c r="I24" i="1"/>
  <c r="F196" i="1" s="1"/>
  <c r="I62" i="1"/>
  <c r="F198" i="1" s="1"/>
  <c r="I98" i="1"/>
  <c r="F199" i="1" s="1"/>
  <c r="F201" i="1"/>
  <c r="I176" i="1"/>
  <c r="F203" i="1" s="1"/>
  <c r="I189" i="1"/>
  <c r="F204" i="1" s="1"/>
  <c r="I117" i="1"/>
  <c r="F200" i="1" s="1"/>
  <c r="F189" i="1"/>
  <c r="F176" i="1"/>
  <c r="E203" i="1" s="1"/>
  <c r="E201" i="1"/>
  <c r="F98" i="1"/>
  <c r="E199" i="1" s="1"/>
  <c r="F117" i="1"/>
  <c r="E200" i="1" s="1"/>
  <c r="C8" i="3" s="1"/>
  <c r="F205" i="1" l="1"/>
  <c r="C12" i="3"/>
  <c r="C9" i="3"/>
  <c r="C10" i="3"/>
  <c r="C7" i="3"/>
  <c r="C11" i="3"/>
  <c r="F51" i="1"/>
  <c r="F52" i="1"/>
  <c r="F53" i="1"/>
  <c r="F54" i="1"/>
  <c r="F55" i="1"/>
  <c r="F56" i="1"/>
  <c r="F57" i="1"/>
  <c r="F58" i="1"/>
  <c r="F59" i="1"/>
  <c r="F60" i="1"/>
  <c r="F61" i="1"/>
  <c r="F50" i="1"/>
  <c r="F42" i="1"/>
  <c r="F32" i="1"/>
  <c r="F33" i="1"/>
  <c r="F34" i="1"/>
  <c r="F35" i="1"/>
  <c r="F36" i="1"/>
  <c r="F37" i="1"/>
  <c r="F38" i="1"/>
  <c r="F39" i="1"/>
  <c r="F40" i="1"/>
  <c r="F41" i="1"/>
  <c r="F31" i="1"/>
  <c r="F13" i="1"/>
  <c r="F14" i="1"/>
  <c r="F15" i="1"/>
  <c r="F16" i="1"/>
  <c r="F17" i="1"/>
  <c r="F18" i="1"/>
  <c r="F19" i="1"/>
  <c r="F20" i="1"/>
  <c r="F21" i="1"/>
  <c r="F22" i="1"/>
  <c r="F23" i="1"/>
  <c r="F12" i="1"/>
  <c r="F62" i="1" l="1"/>
  <c r="E198" i="1" s="1"/>
  <c r="C6" i="3" s="1"/>
  <c r="F24" i="1"/>
  <c r="F43" i="1"/>
  <c r="E197" i="1" s="1"/>
  <c r="C5" i="3" s="1"/>
  <c r="C16" i="3" s="1"/>
  <c r="C17" i="3" s="1"/>
  <c r="E196" i="1" l="1"/>
  <c r="E205" i="1" s="1"/>
  <c r="E206" i="1" s="1"/>
  <c r="C4" i="3" l="1"/>
  <c r="D34" i="2"/>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D74" i="2" l="1"/>
  <c r="F74" i="2" s="1"/>
  <c r="D75" i="2"/>
  <c r="F75" i="2" s="1"/>
  <c r="D76" i="2"/>
  <c r="F76" i="2" s="1"/>
  <c r="D77" i="2"/>
  <c r="D78" i="2"/>
  <c r="D79" i="2"/>
  <c r="F79" i="2" s="1"/>
  <c r="D80" i="2"/>
  <c r="F80" i="2" s="1"/>
  <c r="D81" i="2"/>
  <c r="F81" i="2" s="1"/>
  <c r="D82" i="2"/>
  <c r="F82" i="2" s="1"/>
  <c r="D73" i="2"/>
  <c r="F73" i="2" s="1"/>
  <c r="F78" i="2"/>
  <c r="F77" i="2"/>
  <c r="D33" i="2"/>
  <c r="F33" i="2" s="1"/>
  <c r="D32" i="2"/>
  <c r="D8" i="2"/>
  <c r="H8" i="2" s="1"/>
  <c r="F83" i="2" l="1"/>
  <c r="D89" i="2" s="1"/>
  <c r="D90" i="2"/>
  <c r="H25" i="2"/>
  <c r="D91" i="2" l="1"/>
</calcChain>
</file>

<file path=xl/comments1.xml><?xml version="1.0" encoding="utf-8"?>
<comments xmlns="http://schemas.openxmlformats.org/spreadsheetml/2006/main">
  <authors>
    <author>Jorge Mario Bernal Jiménez</author>
    <author>Usuario UTP</author>
  </authors>
  <commentList>
    <comment ref="E11" authorId="0" shapeId="0">
      <text>
        <r>
          <rPr>
            <b/>
            <sz val="10"/>
            <color rgb="FF000000"/>
            <rFont val="Tahoma"/>
            <family val="2"/>
          </rPr>
          <t>No puede exceder los valores limites mensuales establecidos por la Universidad.</t>
        </r>
      </text>
    </comment>
    <comment ref="H11" authorId="0" shapeId="0">
      <text>
        <r>
          <rPr>
            <b/>
            <sz val="10"/>
            <color rgb="FF000000"/>
            <rFont val="Tahoma"/>
            <family val="2"/>
          </rPr>
          <t>No puede exceder los valores limites mensuales establecidos por la Universidad.</t>
        </r>
      </text>
    </comment>
    <comment ref="E30" authorId="0" shapeId="0">
      <text>
        <r>
          <rPr>
            <b/>
            <sz val="10"/>
            <color rgb="FF000000"/>
            <rFont val="Tahoma"/>
            <family val="2"/>
          </rPr>
          <t>Valor hora estimada para la sguiente vigencia de acuerdo al aumento del IPC (Este valor puede variar al momento de ejecutar pues depende del aumento que establezca la UTP)</t>
        </r>
      </text>
    </comment>
    <comment ref="I30" authorId="0" shapeId="0">
      <text>
        <r>
          <rPr>
            <b/>
            <sz val="10"/>
            <color rgb="FF000000"/>
            <rFont val="Tahoma"/>
            <family val="2"/>
          </rPr>
          <t>Valor hora estimada para la sguiente vigencia de acuerdo al aumento del IPC (Este valor puede variar al momento de ejecutar pues depende del aumento que establezca la UTP)</t>
        </r>
      </text>
    </comment>
    <comment ref="A49" authorId="1"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49" authorId="1" shapeId="0">
      <text>
        <r>
          <rPr>
            <b/>
            <sz val="10"/>
            <color indexed="81"/>
            <rFont val="Tahoma"/>
            <family val="2"/>
          </rPr>
          <t>Describir las características, referencias, modelos, colores, tamaños, códigos, partes, entre otros, de los equipos y/o elementos solicitados.</t>
        </r>
      </text>
    </comment>
    <comment ref="E49" authorId="1" shapeId="0">
      <text>
        <r>
          <rPr>
            <b/>
            <sz val="10"/>
            <color indexed="81"/>
            <rFont val="Tahoma"/>
            <family val="2"/>
          </rPr>
          <t xml:space="preserve">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
</t>
        </r>
        <r>
          <rPr>
            <sz val="9"/>
            <color indexed="81"/>
            <rFont val="Tahoma"/>
            <family val="2"/>
          </rPr>
          <t xml:space="preserve">
</t>
        </r>
      </text>
    </comment>
    <comment ref="H49" authorId="1" shapeId="0">
      <text>
        <r>
          <rPr>
            <b/>
            <sz val="10"/>
            <color indexed="81"/>
            <rFont val="Tahoma"/>
            <family val="2"/>
          </rPr>
          <t xml:space="preserve">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
</t>
        </r>
        <r>
          <rPr>
            <sz val="9"/>
            <color indexed="81"/>
            <rFont val="Tahoma"/>
            <family val="2"/>
          </rPr>
          <t xml:space="preserve">
</t>
        </r>
      </text>
    </comment>
    <comment ref="A68" authorId="1"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68" authorId="1"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68"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68"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104" authorId="1"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104" authorId="1"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104"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H104"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D123" authorId="1" shapeId="0">
      <text>
        <r>
          <rPr>
            <b/>
            <sz val="10"/>
            <color indexed="81"/>
            <rFont val="Tahoma"/>
            <family val="2"/>
          </rPr>
          <t>De acuerdo al cronograma de actividades.</t>
        </r>
        <r>
          <rPr>
            <sz val="10"/>
            <color indexed="81"/>
            <rFont val="Tahoma"/>
            <family val="2"/>
          </rPr>
          <t xml:space="preserve">
</t>
        </r>
      </text>
    </comment>
    <comment ref="E123" authorId="1" shapeId="0">
      <text>
        <r>
          <rPr>
            <b/>
            <sz val="10"/>
            <color indexed="81"/>
            <rFont val="Tahoma"/>
            <family val="2"/>
          </rPr>
          <t>Personas que serán financiadas con cargo al proyecto para el desarrollo de esta actividad.</t>
        </r>
      </text>
    </comment>
    <comment ref="F123" authorId="0" shapeId="0">
      <text>
        <r>
          <rPr>
            <b/>
            <sz val="10"/>
            <color rgb="FF000000"/>
            <rFont val="Tahoma"/>
            <family val="2"/>
          </rPr>
          <t>Estimar el valor de tiquetes aereos nacionales en $700.000 e internacionales en $3.000.000</t>
        </r>
        <r>
          <rPr>
            <sz val="10"/>
            <color rgb="FF000000"/>
            <rFont val="Tahoma"/>
            <family val="2"/>
          </rPr>
          <t>.</t>
        </r>
      </text>
    </comment>
    <comment ref="G123" authorId="1" shapeId="0">
      <text>
        <r>
          <rPr>
            <b/>
            <sz val="10"/>
            <color indexed="81"/>
            <rFont val="Tahoma"/>
            <family val="2"/>
          </rPr>
          <t>De acuerdo al cronograma de actividades.</t>
        </r>
        <r>
          <rPr>
            <sz val="10"/>
            <color indexed="81"/>
            <rFont val="Tahoma"/>
            <family val="2"/>
          </rPr>
          <t xml:space="preserve">
</t>
        </r>
      </text>
    </comment>
    <comment ref="H123" authorId="1" shapeId="0">
      <text>
        <r>
          <rPr>
            <b/>
            <sz val="10"/>
            <color indexed="81"/>
            <rFont val="Tahoma"/>
            <family val="2"/>
          </rPr>
          <t>Personas que serán financiadas con cargo al proyecto para el desarrollo de esta actividad.</t>
        </r>
      </text>
    </comment>
    <comment ref="I123" authorId="0" shapeId="0">
      <text>
        <r>
          <rPr>
            <b/>
            <sz val="10"/>
            <color rgb="FF000000"/>
            <rFont val="Tahoma"/>
            <family val="2"/>
          </rPr>
          <t>Estimar el valor de tiquetes aereos nacionales en $700.000 e internacionales en $3.000.000</t>
        </r>
        <r>
          <rPr>
            <sz val="10"/>
            <color rgb="FF000000"/>
            <rFont val="Tahoma"/>
            <family val="2"/>
          </rPr>
          <t>.</t>
        </r>
      </text>
    </comment>
    <comment ref="D143" authorId="1" shapeId="0">
      <text>
        <r>
          <rPr>
            <b/>
            <sz val="10"/>
            <color indexed="81"/>
            <rFont val="Tahoma"/>
            <family val="2"/>
          </rPr>
          <t>De acuerdo al cronograma de actividades.</t>
        </r>
        <r>
          <rPr>
            <sz val="10"/>
            <color indexed="81"/>
            <rFont val="Tahoma"/>
            <family val="2"/>
          </rPr>
          <t xml:space="preserve">
</t>
        </r>
      </text>
    </comment>
    <comment ref="E143" authorId="1" shapeId="0">
      <text>
        <r>
          <rPr>
            <b/>
            <sz val="10"/>
            <color indexed="81"/>
            <rFont val="Tahoma"/>
            <family val="2"/>
          </rPr>
          <t>Personas que serán financiadas con cargo al proyecto para el desarrollo de esta actividad.</t>
        </r>
      </text>
    </comment>
    <comment ref="G143" authorId="1" shapeId="0">
      <text>
        <r>
          <rPr>
            <b/>
            <sz val="10"/>
            <color indexed="81"/>
            <rFont val="Tahoma"/>
            <family val="2"/>
          </rPr>
          <t>De acuerdo al cronograma de actividades.</t>
        </r>
        <r>
          <rPr>
            <sz val="9"/>
            <color indexed="81"/>
            <rFont val="Tahoma"/>
            <family val="2"/>
          </rPr>
          <t xml:space="preserve">
</t>
        </r>
      </text>
    </comment>
    <comment ref="H143" authorId="1" shapeId="0">
      <text>
        <r>
          <rPr>
            <b/>
            <sz val="10"/>
            <color indexed="81"/>
            <rFont val="Tahoma"/>
            <family val="2"/>
          </rPr>
          <t>Personas que serán financiadas con cargo al proyecto para el desarrollo de esta actividad.</t>
        </r>
        <r>
          <rPr>
            <sz val="10"/>
            <color indexed="81"/>
            <rFont val="Tahoma"/>
            <family val="2"/>
          </rPr>
          <t xml:space="preserve">
</t>
        </r>
      </text>
    </comment>
    <comment ref="E163"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3"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82"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82" authorId="1"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comments>
</file>

<file path=xl/comments2.xml><?xml version="1.0" encoding="utf-8"?>
<comments xmlns="http://schemas.openxmlformats.org/spreadsheetml/2006/main">
  <authors>
    <author>Usuario UTP</author>
  </authors>
  <commentList>
    <comment ref="C5" authorId="0" shapeId="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text>
        <r>
          <rPr>
            <b/>
            <sz val="9"/>
            <color indexed="81"/>
            <rFont val="Tahoma"/>
            <family val="2"/>
          </rPr>
          <t>Usuario UTP:</t>
        </r>
        <r>
          <rPr>
            <sz val="9"/>
            <color indexed="81"/>
            <rFont val="Tahoma"/>
            <family val="2"/>
          </rPr>
          <t xml:space="preserve">
Registre el valor que aparece en el inventario</t>
        </r>
      </text>
    </comment>
    <comment ref="A68" authorId="0" shapeId="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<sst xmlns="http://schemas.openxmlformats.org/spreadsheetml/2006/main" count="217" uniqueCount="109">
  <si>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</si>
  <si>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</si>
  <si>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</si>
  <si>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</si>
  <si>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</si>
  <si>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</si>
  <si>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</si>
  <si>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</si>
  <si>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</si>
  <si>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</si>
  <si>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</si>
  <si>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</si>
  <si>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</si>
  <si>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</si>
  <si>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</si>
  <si>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</si>
  <si>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</si>
  <si>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</si>
  <si>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</si>
  <si>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</si>
  <si>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</si>
  <si>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</si>
  <si>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</si>
  <si>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</si>
  <si>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</si>
  <si>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</si>
  <si>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</si>
  <si>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</si>
  <si>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</si>
  <si>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</si>
  <si>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</si>
  <si>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</si>
  <si>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</si>
  <si>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</si>
  <si>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NOMBRES Y APELLIDOS</t>
  </si>
  <si>
    <t>RUBRO CONTRATACIÓN DE PERSONAL Y/O SERVICIOS TECNICOS</t>
  </si>
  <si>
    <t>ORDENES DE SERVICIO</t>
  </si>
  <si>
    <t>(ORDENES DE SERVICIO)</t>
  </si>
  <si>
    <t>PRESUPUESTO AÑO 1</t>
  </si>
  <si>
    <t>RUBRO MONITORÍAS</t>
  </si>
  <si>
    <t>(MONITORES)</t>
  </si>
  <si>
    <t>DEDICACIÓN
HORAS / MES</t>
  </si>
  <si>
    <t>VALOR HORA $</t>
  </si>
  <si>
    <t>NÚMERO DE MESES</t>
  </si>
  <si>
    <t>DURACIÓN (NÚMERO DE MESES)</t>
  </si>
  <si>
    <t>(EQUIPOS)</t>
  </si>
  <si>
    <t>NOMBRE DEL ELEMENTO</t>
  </si>
  <si>
    <t>JUSTIFICACION DE USO EN EL PROYECTO</t>
  </si>
  <si>
    <t>JUSTIFICACIÓN DE USO EN EL PROYECTO</t>
  </si>
  <si>
    <t>CANTIDAD</t>
  </si>
  <si>
    <t>PRECIO/UND IVA incluido</t>
  </si>
  <si>
    <t>ESPECIFICACIÓN Y/O REFERENCIA</t>
  </si>
  <si>
    <t>RUBRO COMPRA DE EQUIPOS Y SOFTWARE</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</si>
  <si>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</si>
  <si>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</si>
  <si>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</si>
  <si>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</si>
  <si>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</si>
  <si>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</si>
  <si>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</si>
  <si>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</si>
  <si>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</si>
  <si>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</si>
  <si>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</si>
  <si>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</si>
  <si>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</si>
  <si>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</si>
  <si>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</si>
  <si>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</si>
  <si>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</si>
  <si>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</si>
  <si>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</si>
  <si>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</si>
  <si>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</si>
  <si>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</si>
  <si>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</si>
  <si>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</si>
  <si>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</si>
  <si>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</si>
  <si>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</si>
  <si>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</si>
  <si>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</si>
  <si>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</si>
  <si>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AÑO 1</t>
  </si>
  <si>
    <t>AÑO 2</t>
  </si>
  <si>
    <t>BIBLIOGRAFIA</t>
  </si>
  <si>
    <t>PRESUPUESTO POR RUBROS Y AÑOS</t>
  </si>
  <si>
    <t>MONITORES</t>
  </si>
  <si>
    <t>EQUIPOS</t>
  </si>
  <si>
    <t>MATERIAL DE LABORATORIO</t>
  </si>
  <si>
    <t>MATERIAL DE OFICINA Y OTROS</t>
  </si>
  <si>
    <t>PASAJES</t>
  </si>
  <si>
    <t>INSCRIPCION VIATICO Y/O APOYO ECONOMICO</t>
  </si>
  <si>
    <t>PUBLICACIONES</t>
  </si>
  <si>
    <t xml:space="preserve">DISTRIBUCIÓN PRESUPUESTAL </t>
  </si>
  <si>
    <t>PRESUPUESTO AÑO 2</t>
  </si>
  <si>
    <t>APORTE CONTRAPARTIDA</t>
  </si>
  <si>
    <t>PRESUPUESTO</t>
  </si>
  <si>
    <t>TOTAL POR AÑO</t>
  </si>
  <si>
    <t>TOTAL PROYECTO</t>
  </si>
  <si>
    <t>NOTA: Se recomienda revisar la existencia y disponibilidad de los libros requeridos en Biblioteca, a traves del siguiente link http://biblioteca.utp.edu.co/</t>
  </si>
  <si>
    <t>NOTA: En el momento de la ejecución de los recursos se analizará la necesidad de los elementos relacionados, es importante resaltar que por politicas institucionales máximo se aprobará la compra de 20 cantidades por elemento de papelería.</t>
  </si>
  <si>
    <t xml:space="preserve">NOTA: Los Grupos de Investigación que se presenten en la Convocatoria podrán asociarse para la adquisición de equipos especializados de laboratorio y/o reactivos químicos que superen el monto asignado adicional ($15.000.000), siempre y cuando dicha adquisición se requiera para el desarrollo de cada una de las propuestas presentadas.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</si>
  <si>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</si>
  <si>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NOTAS:
CONTRATACIÓN DE PERSONAL O SERVICIOS TÉCNICOS: Los proyectos podrán vincular personal técnico para apoyar el desarrollo de labores netamente investigativas, relacionadas con el objeto de la investigación; las contrataciones se realizarán bajo la modalidad de prestación de servicio y el personal a contratar deberá asumir los gastos de seguridad social establecidos por Ley.
Aclaraciones adicionales sobre la financiación: 
a) No está permitido contratar personal para desarrollar labores administrativas ni contables relacionadas con el proyecto.
b) No está permitido contratar al desarrollo de actividades del proyecto financiado personal administrativo UTP, docentes de planta o transitorios, debido a que su vinculación con la Institución enmarca el desarrollo de actividades para el cumplimiento del PDI.
c) En caso de requerir, los proyectos financiados pueden vincular únicamente docentes catedráticos. Esta vinculación se realizará a través de un contrato de prestación de servicios y la persona deberá asumir los aportes de seguridad social establecidos por ley.
d) El investigador principal realizará las funciones de supervisión de todas las contrataciones realizadas en el marco del proyecto.
⮚ SERVICIOS TÉCNICOS: Se financiarán los gastos derivados de los servicios técnicos especializados para el desarrollo de la investigación.
⮚ MANTENIMIENTO DE EQUIPOS: En este rubro se podrá presupuestar el mantenimiento preventivo o correctivo de los equipos a usar en el proyecto.
⮚ OBRAS FÍSICAS: Para los casos en los que se requiera realizar modificaciones estructurales a los laboratorios u obras físicas, para adecuación de equipos, es imprescindible contar con el visto bueno de la Oficina de Planeación de la Universidad. Para este caso, se deben incluir los costos totales del servicio: contratación de personal, diseño, materiales, etc.</t>
  </si>
  <si>
    <t>NOTAS: a) Los Grupos de Investigación que se presenten en la Convocatoria podrán asociarse para la adquisición de equipos especializados y/o reactivos químicos que superen el monto asignado adicional ($15.000.000), siempre y cuando dicha adquisición se requiera para el desarrollo de cada una de las propuestas presentadas. 
b) Se financiará la adquisición de equipos y software para el desarrollo del proyecto, se recomienda proyectarse para el primer año de ejecución, teniendo en cuenta su necesidad para el desarrollo del mismo.
c) No se aprueba la adquisición de memorias USB, la compra de equipos de cualquier naturaleza estará sujeta a la aprobación de la División de Sistemas, Mantenimientos y/o Servicios (según corresponda) previa justificación. 
Si el equipo solicitado requiere modificaciones al espacio físico de ubicación o instalaciones especiales, debe  adjuntarse el visto bueno de la Oficina de Planeación para dicha modificación.</t>
  </si>
  <si>
    <t>NOTAS: Para el desarrollo de la investigación se financiará hasta el 40% del monto total del proyecto en el rubro viajes,  únicamente para realizar las siguientes actividades:
a) a) Participación con ponencia oral aprobada (no aplica para póster), en eventos académicos nacionales o internacionales. Se destaca que solo se financiará con recursos de la Universidad la presentación de UNA persona vinculada al proyecto financiado a una misma ponencia nacional o internacional, por un monto máximo de ocho millones de pesos ($8.000.000).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</si>
  <si>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</si>
  <si>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NOTAS IMPORTANTES:
a) Los recursos asignados para el cumplimiento de los productos mínimos establecidos en la convocatoria serán intransferibles e inmodificables.
b) La financiación solicitada debe corresponder, en la justa medida, al desarrollo de los objetivos y actividades planeadas en la investigación, de acuerdo con los porcentajes establecidos en esta convocatoria.
c) El presupuesto será aprobado según la distribución establecida por años; en ningún caso se autorizará el traslado de recursos de una vigencia a otra (de un año a otro).
d) Es importante realizar un buen ejercicio de planeación presupuestal para el desarrollo del proyecto de investigación, dado que solo se aprobarán tres traslados presupuestales entre rubros durante la duración del proyecto, pero no entre vigencias fiscales.
e) La ejecución presupuestal de los recursos deberá realizarse bajo las políticas y procedimientos institucionales, vigentes en el momento de la ejecución.
f) Una vez aprobado el proyecto de investigación, todas las solicitudes de ejecución presupuestal deberán ser tramitadas directamente en la Vicerrectoría de Investigaciones, Innovación y Extensión, mediante los formatos establecidos, con la firma original del investigador principal (la firma podrá ser digital siempre y cuando las condicionales labores o de acceso a la Universidad así los dispongan).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</si>
</sst>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00_);_(&quot;$&quot;\ * \(#,##0.00\);_(&quot;$&quot;\ * &quot;-&quot;??_);_(@_)"/>
    <numFmt numFmtId="165" formatCode="_(* #,##0.00_);_(* \(#,##0.00\);_(* &quot;-&quot;??_);_(@_)"/>
    <numFmt numFmtId="166" formatCode="_-&quot;$&quot;* #,##0_-;\-&quot;$&quot;* #,##0_-;_-&quot;$&quot;* &quot;-&quot;_-;_-@_-"/>
    <numFmt numFmtId="167" formatCode="&quot;$&quot;\ #,##0"/>
    <numFmt numFmtId="168" formatCode="_(&quot;$&quot;\ * #,##0_);_(&quot;$&quot;\ * \(#,##0\);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1"/>
      <color indexed="8"/>
      <name val="Calibri"/>
      <family val="2"/>
      <scheme val="minor"/>
    </font>
    <font>
      <b/>
      <sz val="18"/>
      <name val="Calibri"/>
      <family val="2"/>
      <scheme val="minor"/>
    </font>
    <font>
      <b/>
      <sz val="10"/>
      <color indexed="81"/>
      <name val="Tahoma"/>
      <family val="2"/>
    </font>
    <font>
      <sz val="10"/>
      <color indexed="81"/>
      <name val="Tahoma"/>
      <family val="2"/>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cellStyleXfs>
  <cellXfs count="156">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7"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horizontal="center" vertical="center" wrapText="1"/>
    </xf>
    <xf numFmtId="167" fontId="6" fillId="0" borderId="0" xfId="2"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2" fillId="0" borderId="0" xfId="0" applyFont="1" applyAlignment="1" applyProtection="1">
      <alignment wrapText="1"/>
      <protection locked="0"/>
    </xf>
    <xf numFmtId="164" fontId="0" fillId="0" borderId="0" xfId="1" applyFont="1" applyAlignment="1" applyProtection="1">
      <alignment horizontal="center" wrapText="1"/>
      <protection locked="0"/>
    </xf>
    <xf numFmtId="0" fontId="2" fillId="0" borderId="0" xfId="0" applyFont="1" applyBorder="1" applyAlignment="1" applyProtection="1">
      <alignment horizontal="center" wrapText="1"/>
      <protection locked="0"/>
    </xf>
    <xf numFmtId="0" fontId="0" fillId="0" borderId="0" xfId="0"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14"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0" fontId="0" fillId="0" borderId="0" xfId="0" applyFont="1" applyAlignment="1" applyProtection="1">
      <alignment wrapText="1"/>
      <protection locked="0"/>
    </xf>
    <xf numFmtId="168" fontId="19" fillId="4" borderId="27" xfId="1" applyNumberFormat="1" applyFont="1" applyFill="1" applyBorder="1" applyAlignment="1">
      <alignment horizontal="center" vertical="center" wrapText="1"/>
    </xf>
    <xf numFmtId="0" fontId="2" fillId="0" borderId="5" xfId="0" applyFont="1" applyBorder="1" applyAlignment="1" applyProtection="1">
      <alignment horizontal="center" wrapText="1"/>
      <protection locked="0"/>
    </xf>
    <xf numFmtId="0" fontId="19" fillId="4"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wrapText="1"/>
      <protection locked="0"/>
    </xf>
    <xf numFmtId="0" fontId="2" fillId="0" borderId="0" xfId="0" applyFont="1" applyAlignment="1" applyProtection="1">
      <alignment wrapText="1"/>
    </xf>
    <xf numFmtId="0" fontId="2" fillId="0" borderId="0" xfId="0" applyFont="1" applyAlignment="1" applyProtection="1">
      <alignment horizontal="left" wrapText="1"/>
    </xf>
    <xf numFmtId="0" fontId="2" fillId="0" borderId="0" xfId="0" applyFont="1" applyBorder="1" applyAlignment="1" applyProtection="1">
      <alignment horizontal="center" wrapText="1"/>
    </xf>
    <xf numFmtId="0" fontId="0" fillId="0" borderId="0" xfId="0" applyFont="1" applyAlignment="1" applyProtection="1">
      <alignment wrapText="1"/>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168" fontId="19" fillId="4" borderId="4" xfId="1" applyNumberFormat="1" applyFont="1" applyFill="1" applyBorder="1" applyAlignment="1" applyProtection="1">
      <alignment horizontal="center" vertical="center" wrapText="1"/>
      <protection hidden="1"/>
    </xf>
    <xf numFmtId="168" fontId="19" fillId="4" borderId="15" xfId="1" applyNumberFormat="1" applyFont="1" applyFill="1" applyBorder="1" applyAlignment="1" applyProtection="1">
      <alignment horizontal="center" vertical="center" wrapText="1"/>
      <protection hidden="1"/>
    </xf>
    <xf numFmtId="166" fontId="18" fillId="5" borderId="18"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18" fillId="5" borderId="22" xfId="0" applyFont="1" applyFill="1" applyBorder="1" applyAlignment="1" applyProtection="1">
      <alignment horizontal="right" vertical="center" wrapText="1"/>
    </xf>
    <xf numFmtId="166"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6"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8" fontId="19" fillId="4" borderId="4" xfId="1" applyNumberFormat="1" applyFont="1" applyFill="1" applyBorder="1" applyAlignment="1" applyProtection="1">
      <alignment horizontal="center" vertical="center" wrapText="1"/>
      <protection locked="0"/>
    </xf>
    <xf numFmtId="166" fontId="19" fillId="4" borderId="4" xfId="3" applyFont="1" applyFill="1" applyBorder="1" applyAlignment="1" applyProtection="1">
      <alignment horizontal="center" vertical="center" wrapText="1"/>
      <protection locked="0"/>
    </xf>
    <xf numFmtId="0" fontId="2" fillId="0" borderId="14" xfId="0" applyFont="1" applyBorder="1" applyAlignment="1" applyProtection="1">
      <alignment horizontal="left" wrapText="1"/>
    </xf>
    <xf numFmtId="0" fontId="0" fillId="0" borderId="0" xfId="0" applyAlignment="1" applyProtection="1">
      <alignment wrapText="1"/>
    </xf>
    <xf numFmtId="164" fontId="20" fillId="4" borderId="4" xfId="0" applyNumberFormat="1" applyFont="1" applyFill="1" applyBorder="1" applyAlignment="1" applyProtection="1">
      <alignment horizontal="center" vertical="center" wrapText="1"/>
      <protection hidden="1"/>
    </xf>
    <xf numFmtId="164" fontId="20" fillId="4" borderId="15" xfId="0" applyNumberFormat="1" applyFont="1" applyFill="1" applyBorder="1" applyAlignment="1" applyProtection="1">
      <alignment horizontal="center" vertical="center" wrapText="1"/>
      <protection hidden="1"/>
    </xf>
    <xf numFmtId="164" fontId="20" fillId="4" borderId="6" xfId="0" applyNumberFormat="1" applyFont="1" applyFill="1" applyBorder="1" applyAlignment="1" applyProtection="1">
      <alignment horizontal="center" vertical="center" wrapText="1"/>
      <protection hidden="1"/>
    </xf>
    <xf numFmtId="164" fontId="20" fillId="4" borderId="29" xfId="0" applyNumberFormat="1" applyFont="1" applyFill="1" applyBorder="1" applyAlignment="1" applyProtection="1">
      <alignment horizontal="center" vertical="center" wrapText="1"/>
      <protection hidden="1"/>
    </xf>
    <xf numFmtId="164" fontId="2" fillId="4" borderId="12" xfId="0" applyNumberFormat="1" applyFont="1" applyFill="1" applyBorder="1" applyAlignment="1" applyProtection="1">
      <alignment horizontal="center"/>
      <protection hidden="1"/>
    </xf>
    <xf numFmtId="164" fontId="2" fillId="4" borderId="13" xfId="0" applyNumberFormat="1" applyFont="1" applyFill="1" applyBorder="1" applyAlignment="1" applyProtection="1">
      <alignment horizontal="center"/>
      <protection hidden="1"/>
    </xf>
    <xf numFmtId="0" fontId="5" fillId="3" borderId="0" xfId="0" applyFont="1" applyFill="1" applyAlignment="1" applyProtection="1">
      <alignment vertical="center" wrapText="1"/>
    </xf>
    <xf numFmtId="0" fontId="5" fillId="4" borderId="0" xfId="0" applyFont="1" applyFill="1" applyProtection="1"/>
    <xf numFmtId="167" fontId="5" fillId="4" borderId="0" xfId="0" applyNumberFormat="1" applyFont="1" applyFill="1" applyProtection="1"/>
    <xf numFmtId="164" fontId="7" fillId="4" borderId="6" xfId="1" applyFont="1" applyFill="1" applyBorder="1" applyAlignment="1" applyProtection="1">
      <alignment horizontal="center" vertical="center" wrapText="1"/>
      <protection hidden="1"/>
    </xf>
    <xf numFmtId="164" fontId="7" fillId="4" borderId="6" xfId="0" applyNumberFormat="1" applyFont="1" applyFill="1" applyBorder="1" applyAlignment="1" applyProtection="1">
      <alignment horizontal="center" vertical="center" wrapText="1"/>
      <protection hidden="1"/>
    </xf>
    <xf numFmtId="16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164" fontId="7" fillId="4" borderId="4" xfId="1" applyFont="1" applyFill="1" applyBorder="1" applyAlignment="1" applyProtection="1">
      <alignment horizontal="center" vertical="center" wrapText="1"/>
      <protection hidden="1"/>
    </xf>
    <xf numFmtId="164" fontId="6" fillId="6" borderId="4" xfId="1" applyFont="1" applyFill="1" applyBorder="1" applyAlignment="1" applyProtection="1">
      <alignment horizontal="centerContinuous" vertical="center" wrapText="1"/>
      <protection hidden="1"/>
    </xf>
    <xf numFmtId="164" fontId="7" fillId="7" borderId="4" xfId="1" applyNumberFormat="1" applyFont="1" applyFill="1" applyBorder="1" applyAlignment="1" applyProtection="1">
      <alignment horizontal="center" vertical="center" wrapText="1"/>
      <protection hidden="1"/>
    </xf>
    <xf numFmtId="16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30" xfId="0" applyFont="1" applyFill="1" applyBorder="1" applyAlignment="1" applyProtection="1">
      <alignment horizontal="right" vertical="center" wrapText="1"/>
    </xf>
    <xf numFmtId="167" fontId="11" fillId="4" borderId="12" xfId="0" applyNumberFormat="1" applyFont="1" applyFill="1" applyBorder="1" applyAlignment="1" applyProtection="1">
      <alignment horizontal="center" vertical="center" wrapText="1"/>
      <protection hidden="1"/>
    </xf>
    <xf numFmtId="167" fontId="11" fillId="4" borderId="13" xfId="0" applyNumberFormat="1" applyFont="1" applyFill="1" applyBorder="1" applyAlignment="1" applyProtection="1">
      <alignment horizontal="center" vertical="center" wrapText="1"/>
      <protection hidden="1"/>
    </xf>
    <xf numFmtId="167" fontId="11" fillId="4" borderId="4" xfId="0" applyNumberFormat="1" applyFont="1" applyFill="1" applyBorder="1" applyAlignment="1" applyProtection="1">
      <alignment horizontal="center" vertical="center" wrapText="1"/>
      <protection hidden="1"/>
    </xf>
    <xf numFmtId="167" fontId="11" fillId="4" borderId="15" xfId="0" applyNumberFormat="1" applyFont="1" applyFill="1" applyBorder="1" applyAlignment="1" applyProtection="1">
      <alignment horizontal="center" vertical="center" wrapText="1"/>
      <protection hidden="1"/>
    </xf>
    <xf numFmtId="166" fontId="17" fillId="5" borderId="17" xfId="3" applyFont="1" applyFill="1" applyBorder="1" applyAlignment="1" applyProtection="1">
      <alignment vertical="center" wrapText="1"/>
      <protection hidden="1"/>
    </xf>
    <xf numFmtId="166" fontId="17" fillId="5" borderId="18" xfId="3" applyFont="1" applyFill="1" applyBorder="1" applyAlignment="1" applyProtection="1">
      <alignment vertical="center" wrapText="1"/>
      <protection hidden="1"/>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0" fillId="0" borderId="0" xfId="0" applyFont="1" applyAlignment="1" applyProtection="1">
      <alignment horizontal="left" wrapText="1"/>
    </xf>
    <xf numFmtId="0" fontId="20" fillId="4" borderId="22"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38" xfId="0" applyFont="1" applyFill="1" applyBorder="1" applyAlignment="1" applyProtection="1">
      <alignment horizontal="left" vertical="center" wrapText="1"/>
    </xf>
    <xf numFmtId="0" fontId="20" fillId="4" borderId="43" xfId="0" applyFont="1" applyFill="1" applyBorder="1" applyAlignment="1" applyProtection="1">
      <alignment horizontal="left" vertical="center" wrapText="1"/>
    </xf>
    <xf numFmtId="0" fontId="20" fillId="4" borderId="39" xfId="0" applyFont="1" applyFill="1" applyBorder="1" applyAlignment="1" applyProtection="1">
      <alignment horizontal="left" vertical="center" wrapText="1"/>
    </xf>
    <xf numFmtId="0" fontId="22" fillId="4" borderId="44" xfId="0" applyFont="1" applyFill="1" applyBorder="1" applyAlignment="1" applyProtection="1">
      <alignment horizontal="right" vertical="center" wrapText="1"/>
    </xf>
    <xf numFmtId="0" fontId="22" fillId="4" borderId="2" xfId="0" applyFont="1" applyFill="1" applyBorder="1" applyAlignment="1" applyProtection="1">
      <alignment horizontal="right" vertical="center" wrapText="1"/>
    </xf>
    <xf numFmtId="0" fontId="22" fillId="4" borderId="45" xfId="0" applyFont="1" applyFill="1" applyBorder="1" applyAlignment="1" applyProtection="1">
      <alignment horizontal="right" vertical="center" wrapText="1"/>
    </xf>
    <xf numFmtId="0" fontId="23" fillId="5" borderId="3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46" xfId="0" applyFont="1" applyFill="1" applyBorder="1" applyAlignment="1" applyProtection="1">
      <alignment horizontal="center" vertical="center" wrapText="1"/>
    </xf>
    <xf numFmtId="0" fontId="18" fillId="5" borderId="2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18" fillId="5" borderId="35"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0" fontId="18" fillId="5" borderId="37" xfId="0" applyFont="1" applyFill="1" applyBorder="1" applyAlignment="1" applyProtection="1">
      <alignment horizontal="center" vertical="center" wrapText="1"/>
    </xf>
    <xf numFmtId="166" fontId="23" fillId="5" borderId="26" xfId="3" applyFont="1" applyFill="1" applyBorder="1" applyAlignment="1" applyProtection="1">
      <alignment horizontal="center" vertical="center" wrapText="1"/>
      <protection hidden="1"/>
    </xf>
    <xf numFmtId="166" fontId="23" fillId="5" borderId="23" xfId="3" applyFont="1" applyFill="1" applyBorder="1" applyAlignment="1" applyProtection="1">
      <alignment horizontal="center" vertical="center" wrapText="1"/>
      <protection hidden="1"/>
    </xf>
    <xf numFmtId="0" fontId="18" fillId="5" borderId="5"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40" xfId="0" applyFont="1" applyFill="1" applyBorder="1" applyAlignment="1" applyProtection="1">
      <alignment horizontal="center" vertical="center" wrapText="1"/>
    </xf>
    <xf numFmtId="0" fontId="18" fillId="5" borderId="41" xfId="0" applyFont="1" applyFill="1" applyBorder="1" applyAlignment="1" applyProtection="1">
      <alignment horizontal="center" vertical="center" wrapText="1"/>
    </xf>
    <xf numFmtId="0" fontId="18" fillId="5" borderId="42" xfId="0" applyFont="1" applyFill="1" applyBorder="1" applyAlignment="1" applyProtection="1">
      <alignment horizontal="center" vertical="center" wrapText="1"/>
    </xf>
    <xf numFmtId="0" fontId="18" fillId="5" borderId="44"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8" fillId="5" borderId="38" xfId="0" applyFont="1" applyFill="1" applyBorder="1" applyAlignment="1" applyProtection="1">
      <alignment horizontal="right" vertical="center" wrapText="1"/>
    </xf>
    <xf numFmtId="0" fontId="18" fillId="5" borderId="39" xfId="0" applyFont="1" applyFill="1" applyBorder="1" applyAlignment="1" applyProtection="1">
      <alignment horizontal="right" vertical="center" wrapText="1"/>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21" fillId="8" borderId="0" xfId="0" applyFont="1" applyFill="1" applyAlignment="1" applyProtection="1">
      <alignment horizontal="center" wrapText="1"/>
    </xf>
    <xf numFmtId="0" fontId="2" fillId="0" borderId="0" xfId="0" applyFont="1" applyAlignment="1" applyProtection="1">
      <alignment horizontal="center" wrapText="1"/>
    </xf>
    <xf numFmtId="0" fontId="18" fillId="5" borderId="2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right" vertical="center" wrapText="1"/>
      <protection locked="0"/>
    </xf>
    <xf numFmtId="0" fontId="18" fillId="5" borderId="39" xfId="0" applyFont="1" applyFill="1" applyBorder="1" applyAlignment="1" applyProtection="1">
      <alignment horizontal="right" vertical="center" wrapText="1"/>
      <protection locked="0"/>
    </xf>
    <xf numFmtId="0" fontId="18" fillId="5" borderId="43" xfId="0" applyFont="1" applyFill="1" applyBorder="1" applyAlignment="1" applyProtection="1">
      <alignment horizontal="right" vertical="center" wrapText="1"/>
      <protection locked="0"/>
    </xf>
    <xf numFmtId="0" fontId="2" fillId="0" borderId="5" xfId="0" applyFont="1" applyBorder="1" applyAlignment="1" applyProtection="1">
      <alignment horizontal="center" wrapText="1"/>
      <protection locked="0"/>
    </xf>
    <xf numFmtId="0" fontId="18" fillId="5" borderId="47" xfId="0" applyFont="1" applyFill="1" applyBorder="1" applyAlignment="1" applyProtection="1">
      <alignment horizontal="center" vertical="center" wrapText="1"/>
    </xf>
    <xf numFmtId="0" fontId="18" fillId="5" borderId="48" xfId="0" applyFont="1" applyFill="1" applyBorder="1" applyAlignment="1" applyProtection="1">
      <alignment horizontal="center" vertical="center" wrapText="1"/>
    </xf>
    <xf numFmtId="0" fontId="18" fillId="5" borderId="49"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7" fontId="6" fillId="5" borderId="4" xfId="0" applyNumberFormat="1" applyFont="1" applyFill="1" applyBorder="1" applyAlignment="1" applyProtection="1">
      <alignment horizontal="center" vertical="center" wrapText="1"/>
    </xf>
    <xf numFmtId="167" fontId="6" fillId="5" borderId="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7" fontId="6" fillId="0" borderId="0" xfId="0" applyNumberFormat="1"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166" fontId="16" fillId="5" borderId="31" xfId="3" applyFont="1" applyFill="1" applyBorder="1" applyAlignment="1" applyProtection="1">
      <alignment horizontal="center" vertical="center" wrapText="1"/>
      <protection hidden="1"/>
    </xf>
    <xf numFmtId="166"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cellXfs>
  <cellStyles count="4">
    <cellStyle name="Millares 2" xfId="2"/>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0"/>
  <sheetViews>
    <sheetView showGridLines="0" view="pageBreakPreview" zoomScale="40" zoomScaleNormal="75" zoomScaleSheetLayoutView="40" workbookViewId="0">
      <selection activeCell="A212" sqref="A212"/>
    </sheetView>
  </sheetViews>
  <sheetFormatPr baseColWidth="10" defaultColWidth="0" defaultRowHeight="15" x14ac:dyDescent="0.25"/>
  <cols>
    <col min="1" max="1" width="31.42578125" style="15" customWidth="1"/>
    <col min="2" max="2" width="39.85546875" style="15" customWidth="1"/>
    <col min="3" max="3" width="24.85546875" style="15" customWidth="1"/>
    <col min="4" max="4" width="19.28515625" style="15" customWidth="1"/>
    <col min="5" max="5" width="25.85546875" style="15" customWidth="1"/>
    <col min="6" max="6" width="30.85546875" style="15" customWidth="1"/>
    <col min="7" max="7" width="18.140625" style="15" customWidth="1"/>
    <col min="8" max="8" width="25.5703125" style="15" customWidth="1"/>
    <col min="9" max="9" width="26.5703125" style="15" customWidth="1"/>
    <col min="10" max="10" width="18.28515625" style="15" customWidth="1"/>
    <col min="11" max="11" width="19.5703125" style="15" customWidth="1"/>
    <col min="12" max="12" width="20.28515625" style="15" customWidth="1"/>
    <col min="13" max="13" width="10.85546875" style="15" customWidth="1"/>
    <col min="14" max="19" width="0" style="15" hidden="1" customWidth="1"/>
    <col min="20" max="16384" width="11.42578125" style="15" hidden="1"/>
  </cols>
  <sheetData>
    <row r="1" spans="1:12" ht="15" customHeight="1" x14ac:dyDescent="0.25">
      <c r="A1" s="121" t="s">
        <v>0</v>
      </c>
      <c r="B1" s="121"/>
      <c r="C1" s="121"/>
      <c r="D1" s="121"/>
      <c r="E1" s="121"/>
      <c r="F1" s="121"/>
      <c r="G1" s="121"/>
      <c r="H1" s="121"/>
      <c r="I1" s="121"/>
      <c r="J1" s="16"/>
      <c r="K1" s="16"/>
      <c r="L1" s="16"/>
    </row>
    <row r="2" spans="1:12" ht="15" customHeight="1" x14ac:dyDescent="0.25">
      <c r="A2" s="121" t="s">
        <v>2</v>
      </c>
      <c r="B2" s="121"/>
      <c r="C2" s="121"/>
      <c r="D2" s="121"/>
      <c r="E2" s="121"/>
      <c r="F2" s="121"/>
      <c r="G2" s="121"/>
      <c r="H2" s="121"/>
      <c r="I2" s="121"/>
      <c r="J2" s="16"/>
      <c r="K2" s="16"/>
      <c r="L2" s="16"/>
    </row>
    <row r="3" spans="1:12" x14ac:dyDescent="0.25">
      <c r="A3" s="30" t="s">
        <v>3</v>
      </c>
      <c r="B3" s="78"/>
      <c r="C3" s="78"/>
      <c r="D3" s="78"/>
      <c r="E3" s="78"/>
      <c r="F3" s="78"/>
      <c r="G3" s="78"/>
      <c r="H3" s="78"/>
      <c r="I3" s="78"/>
    </row>
    <row r="4" spans="1:12" x14ac:dyDescent="0.25">
      <c r="A4" s="31" t="s">
        <v>4</v>
      </c>
      <c r="B4" s="79"/>
      <c r="C4" s="79"/>
      <c r="D4" s="79"/>
      <c r="E4" s="79"/>
      <c r="F4" s="79"/>
      <c r="G4" s="79"/>
      <c r="H4" s="79"/>
      <c r="I4" s="79"/>
    </row>
    <row r="5" spans="1:12" x14ac:dyDescent="0.25">
      <c r="A5" s="31"/>
      <c r="B5" s="18"/>
      <c r="C5" s="18"/>
      <c r="D5" s="25"/>
      <c r="E5" s="25"/>
      <c r="F5" s="25"/>
      <c r="G5" s="25"/>
      <c r="H5" s="25"/>
      <c r="I5" s="25"/>
    </row>
    <row r="6" spans="1:12" ht="15.95" customHeight="1" x14ac:dyDescent="0.3">
      <c r="A6" s="120" t="s">
        <v>97</v>
      </c>
      <c r="B6" s="120"/>
      <c r="C6" s="120"/>
      <c r="D6" s="120"/>
      <c r="E6" s="120"/>
      <c r="F6" s="120"/>
      <c r="G6" s="120"/>
      <c r="H6" s="120"/>
      <c r="I6" s="120"/>
    </row>
    <row r="7" spans="1:12" ht="15.75" thickBot="1" x14ac:dyDescent="0.3">
      <c r="A7" s="31"/>
      <c r="B7" s="32"/>
      <c r="C7" s="32"/>
      <c r="D7" s="33"/>
      <c r="E7" s="33"/>
      <c r="F7" s="33"/>
      <c r="G7" s="33"/>
      <c r="H7" s="33"/>
      <c r="I7" s="33"/>
    </row>
    <row r="8" spans="1:12" ht="15" customHeight="1" x14ac:dyDescent="0.25">
      <c r="A8" s="113" t="s">
        <v>35</v>
      </c>
      <c r="B8" s="114"/>
      <c r="C8" s="114"/>
      <c r="D8" s="114"/>
      <c r="E8" s="114"/>
      <c r="F8" s="114"/>
      <c r="G8" s="114"/>
      <c r="H8" s="114"/>
      <c r="I8" s="115"/>
    </row>
    <row r="9" spans="1:12" ht="15.75" thickBot="1" x14ac:dyDescent="0.3">
      <c r="A9" s="116" t="s">
        <v>37</v>
      </c>
      <c r="B9" s="117"/>
      <c r="C9" s="117"/>
      <c r="D9" s="117"/>
      <c r="E9" s="117"/>
      <c r="F9" s="117"/>
      <c r="G9" s="117"/>
      <c r="H9" s="117"/>
      <c r="I9" s="118"/>
    </row>
    <row r="10" spans="1:12" ht="30" customHeight="1" x14ac:dyDescent="0.25">
      <c r="A10" s="105"/>
      <c r="B10" s="106"/>
      <c r="C10" s="119"/>
      <c r="D10" s="95" t="s">
        <v>38</v>
      </c>
      <c r="E10" s="96"/>
      <c r="F10" s="97"/>
      <c r="G10" s="95" t="s">
        <v>95</v>
      </c>
      <c r="H10" s="96"/>
      <c r="I10" s="97"/>
    </row>
    <row r="11" spans="1:12" s="19" customFormat="1" ht="45" x14ac:dyDescent="0.25">
      <c r="A11" s="34" t="s">
        <v>34</v>
      </c>
      <c r="B11" s="100" t="s">
        <v>8</v>
      </c>
      <c r="C11" s="94"/>
      <c r="D11" s="34" t="s">
        <v>44</v>
      </c>
      <c r="E11" s="35" t="s">
        <v>9</v>
      </c>
      <c r="F11" s="36" t="s">
        <v>21</v>
      </c>
      <c r="G11" s="34" t="s">
        <v>44</v>
      </c>
      <c r="H11" s="35" t="s">
        <v>9</v>
      </c>
      <c r="I11" s="36" t="s">
        <v>21</v>
      </c>
    </row>
    <row r="12" spans="1:12" x14ac:dyDescent="0.25">
      <c r="A12" s="21"/>
      <c r="B12" s="128"/>
      <c r="C12" s="79"/>
      <c r="D12" s="28"/>
      <c r="E12" s="48"/>
      <c r="F12" s="39">
        <f>D12*E12</f>
        <v>0</v>
      </c>
      <c r="G12" s="28"/>
      <c r="H12" s="48"/>
      <c r="I12" s="39">
        <f>G12*H12</f>
        <v>0</v>
      </c>
    </row>
    <row r="13" spans="1:12" x14ac:dyDescent="0.25">
      <c r="A13" s="21"/>
      <c r="B13" s="128"/>
      <c r="C13" s="79"/>
      <c r="D13" s="28"/>
      <c r="E13" s="48"/>
      <c r="F13" s="39">
        <f t="shared" ref="F13:F23" si="0">D13*E13</f>
        <v>0</v>
      </c>
      <c r="G13" s="28"/>
      <c r="H13" s="48"/>
      <c r="I13" s="39">
        <f t="shared" ref="I13:I23" si="1">G13*H13</f>
        <v>0</v>
      </c>
    </row>
    <row r="14" spans="1:12" x14ac:dyDescent="0.25">
      <c r="A14" s="21"/>
      <c r="B14" s="128"/>
      <c r="C14" s="79"/>
      <c r="D14" s="28"/>
      <c r="E14" s="48"/>
      <c r="F14" s="39">
        <f t="shared" si="0"/>
        <v>0</v>
      </c>
      <c r="G14" s="28"/>
      <c r="H14" s="48"/>
      <c r="I14" s="39">
        <f t="shared" si="1"/>
        <v>0</v>
      </c>
    </row>
    <row r="15" spans="1:12" x14ac:dyDescent="0.25">
      <c r="A15" s="21"/>
      <c r="B15" s="128"/>
      <c r="C15" s="79"/>
      <c r="D15" s="28"/>
      <c r="E15" s="48"/>
      <c r="F15" s="39">
        <f t="shared" si="0"/>
        <v>0</v>
      </c>
      <c r="G15" s="28"/>
      <c r="H15" s="48"/>
      <c r="I15" s="39">
        <f t="shared" si="1"/>
        <v>0</v>
      </c>
    </row>
    <row r="16" spans="1:12" x14ac:dyDescent="0.25">
      <c r="A16" s="21"/>
      <c r="B16" s="128"/>
      <c r="C16" s="79"/>
      <c r="D16" s="28"/>
      <c r="E16" s="48"/>
      <c r="F16" s="39">
        <f t="shared" si="0"/>
        <v>0</v>
      </c>
      <c r="G16" s="28"/>
      <c r="H16" s="48"/>
      <c r="I16" s="39">
        <f t="shared" si="1"/>
        <v>0</v>
      </c>
    </row>
    <row r="17" spans="1:10" x14ac:dyDescent="0.25">
      <c r="A17" s="21"/>
      <c r="B17" s="128"/>
      <c r="C17" s="79"/>
      <c r="D17" s="28"/>
      <c r="E17" s="48"/>
      <c r="F17" s="39">
        <f t="shared" si="0"/>
        <v>0</v>
      </c>
      <c r="G17" s="28"/>
      <c r="H17" s="48"/>
      <c r="I17" s="39">
        <f t="shared" si="1"/>
        <v>0</v>
      </c>
    </row>
    <row r="18" spans="1:10" x14ac:dyDescent="0.25">
      <c r="A18" s="21"/>
      <c r="B18" s="128"/>
      <c r="C18" s="79"/>
      <c r="D18" s="28"/>
      <c r="E18" s="48"/>
      <c r="F18" s="39">
        <f t="shared" si="0"/>
        <v>0</v>
      </c>
      <c r="G18" s="28"/>
      <c r="H18" s="48"/>
      <c r="I18" s="39">
        <f t="shared" si="1"/>
        <v>0</v>
      </c>
    </row>
    <row r="19" spans="1:10" x14ac:dyDescent="0.25">
      <c r="A19" s="21"/>
      <c r="B19" s="128"/>
      <c r="C19" s="79"/>
      <c r="D19" s="28"/>
      <c r="E19" s="48"/>
      <c r="F19" s="39">
        <f t="shared" si="0"/>
        <v>0</v>
      </c>
      <c r="G19" s="28"/>
      <c r="H19" s="48"/>
      <c r="I19" s="39">
        <f t="shared" si="1"/>
        <v>0</v>
      </c>
    </row>
    <row r="20" spans="1:10" x14ac:dyDescent="0.25">
      <c r="A20" s="21"/>
      <c r="B20" s="128"/>
      <c r="C20" s="79"/>
      <c r="D20" s="28"/>
      <c r="E20" s="48"/>
      <c r="F20" s="39">
        <f t="shared" si="0"/>
        <v>0</v>
      </c>
      <c r="G20" s="28"/>
      <c r="H20" s="48"/>
      <c r="I20" s="39">
        <f t="shared" si="1"/>
        <v>0</v>
      </c>
    </row>
    <row r="21" spans="1:10" x14ac:dyDescent="0.25">
      <c r="A21" s="21"/>
      <c r="B21" s="128"/>
      <c r="C21" s="79"/>
      <c r="D21" s="28"/>
      <c r="E21" s="48"/>
      <c r="F21" s="39">
        <f t="shared" si="0"/>
        <v>0</v>
      </c>
      <c r="G21" s="28"/>
      <c r="H21" s="48"/>
      <c r="I21" s="39">
        <f t="shared" si="1"/>
        <v>0</v>
      </c>
    </row>
    <row r="22" spans="1:10" x14ac:dyDescent="0.25">
      <c r="A22" s="21"/>
      <c r="B22" s="128"/>
      <c r="C22" s="79"/>
      <c r="D22" s="28"/>
      <c r="E22" s="48"/>
      <c r="F22" s="39">
        <f t="shared" si="0"/>
        <v>0</v>
      </c>
      <c r="G22" s="28"/>
      <c r="H22" s="48"/>
      <c r="I22" s="39">
        <f t="shared" si="1"/>
        <v>0</v>
      </c>
    </row>
    <row r="23" spans="1:10" x14ac:dyDescent="0.25">
      <c r="A23" s="21"/>
      <c r="B23" s="128"/>
      <c r="C23" s="79"/>
      <c r="D23" s="28"/>
      <c r="E23" s="48"/>
      <c r="F23" s="39">
        <f t="shared" si="0"/>
        <v>0</v>
      </c>
      <c r="G23" s="28"/>
      <c r="H23" s="48"/>
      <c r="I23" s="39">
        <f t="shared" si="1"/>
        <v>0</v>
      </c>
    </row>
    <row r="24" spans="1:10" ht="15.75" thickBot="1" x14ac:dyDescent="0.3">
      <c r="A24" s="122"/>
      <c r="B24" s="123"/>
      <c r="C24" s="124"/>
      <c r="D24" s="125" t="s">
        <v>1</v>
      </c>
      <c r="E24" s="126"/>
      <c r="F24" s="40">
        <f>SUM(F12:F23)</f>
        <v>0</v>
      </c>
      <c r="G24" s="125" t="s">
        <v>1</v>
      </c>
      <c r="H24" s="126"/>
      <c r="I24" s="40">
        <f>SUM(I12:I23)</f>
        <v>0</v>
      </c>
    </row>
    <row r="25" spans="1:10" ht="217.5" customHeight="1" thickBot="1" x14ac:dyDescent="0.3">
      <c r="A25" s="108" t="s">
        <v>104</v>
      </c>
      <c r="B25" s="109"/>
      <c r="C25" s="109"/>
      <c r="D25" s="109"/>
      <c r="E25" s="109"/>
      <c r="F25" s="109"/>
      <c r="G25" s="109"/>
      <c r="H25" s="109"/>
      <c r="I25" s="110"/>
    </row>
    <row r="26" spans="1:10" ht="15.75" thickBot="1" x14ac:dyDescent="0.3">
      <c r="A26" s="22"/>
      <c r="B26" s="22"/>
      <c r="C26" s="22"/>
      <c r="D26" s="22"/>
      <c r="E26" s="22"/>
      <c r="F26" s="22"/>
      <c r="G26" s="22"/>
      <c r="H26" s="22"/>
      <c r="I26" s="22"/>
    </row>
    <row r="27" spans="1:10" x14ac:dyDescent="0.25">
      <c r="A27" s="113" t="s">
        <v>39</v>
      </c>
      <c r="B27" s="114"/>
      <c r="C27" s="114"/>
      <c r="D27" s="114"/>
      <c r="E27" s="114"/>
      <c r="F27" s="114"/>
      <c r="G27" s="114"/>
      <c r="H27" s="114"/>
      <c r="I27" s="114"/>
      <c r="J27" s="115"/>
    </row>
    <row r="28" spans="1:10" ht="15.75" thickBot="1" x14ac:dyDescent="0.3">
      <c r="A28" s="116" t="s">
        <v>40</v>
      </c>
      <c r="B28" s="117"/>
      <c r="C28" s="117"/>
      <c r="D28" s="117"/>
      <c r="E28" s="117"/>
      <c r="F28" s="117"/>
      <c r="G28" s="117"/>
      <c r="H28" s="117"/>
      <c r="I28" s="117"/>
      <c r="J28" s="118"/>
    </row>
    <row r="29" spans="1:10" ht="20.25" customHeight="1" x14ac:dyDescent="0.25">
      <c r="A29" s="105"/>
      <c r="B29" s="119"/>
      <c r="C29" s="95" t="s">
        <v>38</v>
      </c>
      <c r="D29" s="96"/>
      <c r="E29" s="96"/>
      <c r="F29" s="97"/>
      <c r="G29" s="95" t="s">
        <v>95</v>
      </c>
      <c r="H29" s="96"/>
      <c r="I29" s="96"/>
      <c r="J29" s="97"/>
    </row>
    <row r="30" spans="1:10" ht="30" x14ac:dyDescent="0.25">
      <c r="A30" s="34" t="s">
        <v>34</v>
      </c>
      <c r="B30" s="37" t="s">
        <v>8</v>
      </c>
      <c r="C30" s="34" t="s">
        <v>41</v>
      </c>
      <c r="D30" s="35" t="s">
        <v>43</v>
      </c>
      <c r="E30" s="35" t="s">
        <v>42</v>
      </c>
      <c r="F30" s="36" t="s">
        <v>21</v>
      </c>
      <c r="G30" s="34" t="s">
        <v>41</v>
      </c>
      <c r="H30" s="35" t="s">
        <v>43</v>
      </c>
      <c r="I30" s="35" t="s">
        <v>42</v>
      </c>
      <c r="J30" s="36" t="s">
        <v>21</v>
      </c>
    </row>
    <row r="31" spans="1:10" x14ac:dyDescent="0.25">
      <c r="A31" s="21"/>
      <c r="B31" s="27"/>
      <c r="C31" s="29"/>
      <c r="D31" s="20"/>
      <c r="E31" s="38">
        <f>6950</f>
        <v>6950</v>
      </c>
      <c r="F31" s="39">
        <f>C31*D31*E31</f>
        <v>0</v>
      </c>
      <c r="G31" s="29"/>
      <c r="H31" s="20"/>
      <c r="I31" s="38">
        <f>7200</f>
        <v>7200</v>
      </c>
      <c r="J31" s="39">
        <f>G31*H31*I31</f>
        <v>0</v>
      </c>
    </row>
    <row r="32" spans="1:10" x14ac:dyDescent="0.25">
      <c r="A32" s="21"/>
      <c r="B32" s="27"/>
      <c r="C32" s="29"/>
      <c r="D32" s="20"/>
      <c r="E32" s="38">
        <f>6950</f>
        <v>6950</v>
      </c>
      <c r="F32" s="39">
        <f t="shared" ref="F32:F42" si="2">C32*D32*E32</f>
        <v>0</v>
      </c>
      <c r="G32" s="29"/>
      <c r="H32" s="20"/>
      <c r="I32" s="38">
        <f>7200</f>
        <v>7200</v>
      </c>
      <c r="J32" s="39">
        <f t="shared" ref="J32:J42" si="3">G32*H32*I32</f>
        <v>0</v>
      </c>
    </row>
    <row r="33" spans="1:12" x14ac:dyDescent="0.25">
      <c r="A33" s="21"/>
      <c r="B33" s="27"/>
      <c r="C33" s="29"/>
      <c r="D33" s="20"/>
      <c r="E33" s="38">
        <f>6950</f>
        <v>6950</v>
      </c>
      <c r="F33" s="39">
        <f t="shared" si="2"/>
        <v>0</v>
      </c>
      <c r="G33" s="29"/>
      <c r="H33" s="20"/>
      <c r="I33" s="38">
        <f>7200</f>
        <v>7200</v>
      </c>
      <c r="J33" s="39">
        <f t="shared" si="3"/>
        <v>0</v>
      </c>
    </row>
    <row r="34" spans="1:12" x14ac:dyDescent="0.25">
      <c r="A34" s="21"/>
      <c r="B34" s="27"/>
      <c r="C34" s="29"/>
      <c r="D34" s="20"/>
      <c r="E34" s="38">
        <f>6950</f>
        <v>6950</v>
      </c>
      <c r="F34" s="39">
        <f t="shared" si="2"/>
        <v>0</v>
      </c>
      <c r="G34" s="29"/>
      <c r="H34" s="20"/>
      <c r="I34" s="38">
        <f>7200</f>
        <v>7200</v>
      </c>
      <c r="J34" s="39">
        <f t="shared" si="3"/>
        <v>0</v>
      </c>
    </row>
    <row r="35" spans="1:12" x14ac:dyDescent="0.25">
      <c r="A35" s="21"/>
      <c r="B35" s="27"/>
      <c r="C35" s="29"/>
      <c r="D35" s="20"/>
      <c r="E35" s="38">
        <f>6950</f>
        <v>6950</v>
      </c>
      <c r="F35" s="39">
        <f t="shared" si="2"/>
        <v>0</v>
      </c>
      <c r="G35" s="29"/>
      <c r="H35" s="20"/>
      <c r="I35" s="38">
        <f>7200</f>
        <v>7200</v>
      </c>
      <c r="J35" s="39">
        <f t="shared" si="3"/>
        <v>0</v>
      </c>
    </row>
    <row r="36" spans="1:12" x14ac:dyDescent="0.25">
      <c r="A36" s="21"/>
      <c r="B36" s="27"/>
      <c r="C36" s="29"/>
      <c r="D36" s="20"/>
      <c r="E36" s="38">
        <f>6950</f>
        <v>6950</v>
      </c>
      <c r="F36" s="39">
        <f t="shared" si="2"/>
        <v>0</v>
      </c>
      <c r="G36" s="29"/>
      <c r="H36" s="20"/>
      <c r="I36" s="38">
        <f>7200</f>
        <v>7200</v>
      </c>
      <c r="J36" s="39">
        <f t="shared" si="3"/>
        <v>0</v>
      </c>
    </row>
    <row r="37" spans="1:12" x14ac:dyDescent="0.25">
      <c r="A37" s="21"/>
      <c r="B37" s="27"/>
      <c r="C37" s="29"/>
      <c r="D37" s="20"/>
      <c r="E37" s="38">
        <f>6950</f>
        <v>6950</v>
      </c>
      <c r="F37" s="39">
        <f t="shared" si="2"/>
        <v>0</v>
      </c>
      <c r="G37" s="29"/>
      <c r="H37" s="20"/>
      <c r="I37" s="38">
        <f>7200</f>
        <v>7200</v>
      </c>
      <c r="J37" s="39">
        <f t="shared" si="3"/>
        <v>0</v>
      </c>
    </row>
    <row r="38" spans="1:12" x14ac:dyDescent="0.25">
      <c r="A38" s="21"/>
      <c r="B38" s="27"/>
      <c r="C38" s="29"/>
      <c r="D38" s="20"/>
      <c r="E38" s="38">
        <f>6950</f>
        <v>6950</v>
      </c>
      <c r="F38" s="39">
        <f t="shared" si="2"/>
        <v>0</v>
      </c>
      <c r="G38" s="29"/>
      <c r="H38" s="20"/>
      <c r="I38" s="38">
        <f>7200</f>
        <v>7200</v>
      </c>
      <c r="J38" s="39">
        <f t="shared" si="3"/>
        <v>0</v>
      </c>
    </row>
    <row r="39" spans="1:12" x14ac:dyDescent="0.25">
      <c r="A39" s="21"/>
      <c r="B39" s="27"/>
      <c r="C39" s="29"/>
      <c r="D39" s="20"/>
      <c r="E39" s="38">
        <f>6950</f>
        <v>6950</v>
      </c>
      <c r="F39" s="39">
        <f t="shared" si="2"/>
        <v>0</v>
      </c>
      <c r="G39" s="29"/>
      <c r="H39" s="20"/>
      <c r="I39" s="38">
        <f>7200</f>
        <v>7200</v>
      </c>
      <c r="J39" s="39">
        <f t="shared" si="3"/>
        <v>0</v>
      </c>
    </row>
    <row r="40" spans="1:12" x14ac:dyDescent="0.25">
      <c r="A40" s="21"/>
      <c r="B40" s="27"/>
      <c r="C40" s="29"/>
      <c r="D40" s="20"/>
      <c r="E40" s="38">
        <f>6950</f>
        <v>6950</v>
      </c>
      <c r="F40" s="39">
        <f t="shared" si="2"/>
        <v>0</v>
      </c>
      <c r="G40" s="29"/>
      <c r="H40" s="20"/>
      <c r="I40" s="38">
        <f>7200</f>
        <v>7200</v>
      </c>
      <c r="J40" s="39">
        <f t="shared" si="3"/>
        <v>0</v>
      </c>
    </row>
    <row r="41" spans="1:12" x14ac:dyDescent="0.25">
      <c r="A41" s="21"/>
      <c r="B41" s="27"/>
      <c r="C41" s="29"/>
      <c r="D41" s="20"/>
      <c r="E41" s="38">
        <f>6950</f>
        <v>6950</v>
      </c>
      <c r="F41" s="39">
        <f t="shared" si="2"/>
        <v>0</v>
      </c>
      <c r="G41" s="29"/>
      <c r="H41" s="20"/>
      <c r="I41" s="38">
        <f>7200</f>
        <v>7200</v>
      </c>
      <c r="J41" s="39">
        <f t="shared" si="3"/>
        <v>0</v>
      </c>
    </row>
    <row r="42" spans="1:12" x14ac:dyDescent="0.25">
      <c r="A42" s="21"/>
      <c r="B42" s="27"/>
      <c r="C42" s="29"/>
      <c r="D42" s="20"/>
      <c r="E42" s="38">
        <f>6950</f>
        <v>6950</v>
      </c>
      <c r="F42" s="39">
        <f t="shared" si="2"/>
        <v>0</v>
      </c>
      <c r="G42" s="29"/>
      <c r="H42" s="20"/>
      <c r="I42" s="38">
        <f>7200</f>
        <v>7200</v>
      </c>
      <c r="J42" s="39">
        <f t="shared" si="3"/>
        <v>0</v>
      </c>
    </row>
    <row r="43" spans="1:12" ht="15.75" thickBot="1" x14ac:dyDescent="0.3">
      <c r="A43" s="122"/>
      <c r="B43" s="124"/>
      <c r="C43" s="125" t="s">
        <v>1</v>
      </c>
      <c r="D43" s="127"/>
      <c r="E43" s="126"/>
      <c r="F43" s="40">
        <f>SUM(F31:F42)</f>
        <v>0</v>
      </c>
      <c r="G43" s="125" t="s">
        <v>1</v>
      </c>
      <c r="H43" s="127"/>
      <c r="I43" s="126"/>
      <c r="J43" s="40">
        <f>SUM(J31:J42)</f>
        <v>0</v>
      </c>
    </row>
    <row r="44" spans="1:12" ht="81" customHeight="1" thickBot="1" x14ac:dyDescent="0.3">
      <c r="A44" s="108" t="s">
        <v>103</v>
      </c>
      <c r="B44" s="109"/>
      <c r="C44" s="109"/>
      <c r="D44" s="109"/>
      <c r="E44" s="109"/>
      <c r="F44" s="109"/>
      <c r="G44" s="109"/>
      <c r="H44" s="109"/>
      <c r="I44" s="109"/>
      <c r="J44" s="110"/>
    </row>
    <row r="45" spans="1:12" ht="15.75" thickBot="1" x14ac:dyDescent="0.3">
      <c r="A45" s="22"/>
      <c r="B45" s="22"/>
      <c r="C45" s="22"/>
      <c r="D45" s="22"/>
      <c r="E45" s="22"/>
      <c r="F45" s="22"/>
      <c r="G45" s="22"/>
      <c r="H45" s="22"/>
      <c r="I45" s="22"/>
      <c r="J45" s="22"/>
      <c r="K45" s="22"/>
      <c r="L45" s="22"/>
    </row>
    <row r="46" spans="1:12" ht="15" customHeight="1" x14ac:dyDescent="0.25">
      <c r="A46" s="113" t="s">
        <v>52</v>
      </c>
      <c r="B46" s="114"/>
      <c r="C46" s="114"/>
      <c r="D46" s="114"/>
      <c r="E46" s="114"/>
      <c r="F46" s="114"/>
      <c r="G46" s="114"/>
      <c r="H46" s="114"/>
      <c r="I46" s="115"/>
    </row>
    <row r="47" spans="1:12" ht="15.75" thickBot="1" x14ac:dyDescent="0.3">
      <c r="A47" s="116" t="s">
        <v>45</v>
      </c>
      <c r="B47" s="117"/>
      <c r="C47" s="117"/>
      <c r="D47" s="117"/>
      <c r="E47" s="117"/>
      <c r="F47" s="117"/>
      <c r="G47" s="117"/>
      <c r="H47" s="117"/>
      <c r="I47" s="118"/>
    </row>
    <row r="48" spans="1:12" x14ac:dyDescent="0.25">
      <c r="A48" s="105"/>
      <c r="B48" s="106"/>
      <c r="C48" s="106"/>
      <c r="D48" s="95" t="s">
        <v>38</v>
      </c>
      <c r="E48" s="96"/>
      <c r="F48" s="97"/>
      <c r="G48" s="95" t="s">
        <v>95</v>
      </c>
      <c r="H48" s="96"/>
      <c r="I48" s="97"/>
    </row>
    <row r="49" spans="1:12" ht="30" x14ac:dyDescent="0.25">
      <c r="A49" s="34" t="s">
        <v>46</v>
      </c>
      <c r="B49" s="35" t="s">
        <v>48</v>
      </c>
      <c r="C49" s="37" t="s">
        <v>51</v>
      </c>
      <c r="D49" s="34" t="s">
        <v>49</v>
      </c>
      <c r="E49" s="35" t="s">
        <v>50</v>
      </c>
      <c r="F49" s="36" t="s">
        <v>21</v>
      </c>
      <c r="G49" s="34" t="s">
        <v>49</v>
      </c>
      <c r="H49" s="35" t="s">
        <v>50</v>
      </c>
      <c r="I49" s="36" t="s">
        <v>21</v>
      </c>
    </row>
    <row r="50" spans="1:12" x14ac:dyDescent="0.25">
      <c r="A50" s="21"/>
      <c r="B50" s="20"/>
      <c r="C50" s="27"/>
      <c r="D50" s="29"/>
      <c r="E50" s="47"/>
      <c r="F50" s="39">
        <f>D50*E50</f>
        <v>0</v>
      </c>
      <c r="G50" s="29"/>
      <c r="H50" s="47"/>
      <c r="I50" s="39">
        <f>G50*H50</f>
        <v>0</v>
      </c>
    </row>
    <row r="51" spans="1:12" x14ac:dyDescent="0.25">
      <c r="A51" s="21"/>
      <c r="B51" s="20"/>
      <c r="C51" s="27"/>
      <c r="D51" s="29"/>
      <c r="E51" s="47"/>
      <c r="F51" s="39">
        <f t="shared" ref="F51:F61" si="4">D51*E51</f>
        <v>0</v>
      </c>
      <c r="G51" s="29"/>
      <c r="H51" s="47"/>
      <c r="I51" s="39">
        <f t="shared" ref="I51:I61" si="5">G51*H51</f>
        <v>0</v>
      </c>
    </row>
    <row r="52" spans="1:12" x14ac:dyDescent="0.25">
      <c r="A52" s="21"/>
      <c r="B52" s="20"/>
      <c r="C52" s="27"/>
      <c r="D52" s="29"/>
      <c r="E52" s="47"/>
      <c r="F52" s="39">
        <f t="shared" si="4"/>
        <v>0</v>
      </c>
      <c r="G52" s="29"/>
      <c r="H52" s="47"/>
      <c r="I52" s="39">
        <f t="shared" si="5"/>
        <v>0</v>
      </c>
    </row>
    <row r="53" spans="1:12" x14ac:dyDescent="0.25">
      <c r="A53" s="21"/>
      <c r="B53" s="20"/>
      <c r="C53" s="27"/>
      <c r="D53" s="29"/>
      <c r="E53" s="47"/>
      <c r="F53" s="39">
        <f t="shared" si="4"/>
        <v>0</v>
      </c>
      <c r="G53" s="29"/>
      <c r="H53" s="47"/>
      <c r="I53" s="39">
        <f t="shared" si="5"/>
        <v>0</v>
      </c>
    </row>
    <row r="54" spans="1:12" x14ac:dyDescent="0.25">
      <c r="A54" s="21"/>
      <c r="B54" s="20"/>
      <c r="C54" s="27"/>
      <c r="D54" s="29"/>
      <c r="E54" s="47"/>
      <c r="F54" s="39">
        <f t="shared" si="4"/>
        <v>0</v>
      </c>
      <c r="G54" s="29"/>
      <c r="H54" s="47"/>
      <c r="I54" s="39">
        <f t="shared" si="5"/>
        <v>0</v>
      </c>
    </row>
    <row r="55" spans="1:12" x14ac:dyDescent="0.25">
      <c r="A55" s="21"/>
      <c r="B55" s="20"/>
      <c r="C55" s="27"/>
      <c r="D55" s="29"/>
      <c r="E55" s="47"/>
      <c r="F55" s="39">
        <f t="shared" si="4"/>
        <v>0</v>
      </c>
      <c r="G55" s="29"/>
      <c r="H55" s="47"/>
      <c r="I55" s="39">
        <f t="shared" si="5"/>
        <v>0</v>
      </c>
    </row>
    <row r="56" spans="1:12" x14ac:dyDescent="0.25">
      <c r="A56" s="21"/>
      <c r="B56" s="20"/>
      <c r="C56" s="27"/>
      <c r="D56" s="29"/>
      <c r="E56" s="47"/>
      <c r="F56" s="39">
        <f t="shared" si="4"/>
        <v>0</v>
      </c>
      <c r="G56" s="29"/>
      <c r="H56" s="47"/>
      <c r="I56" s="39">
        <f t="shared" si="5"/>
        <v>0</v>
      </c>
    </row>
    <row r="57" spans="1:12" x14ac:dyDescent="0.25">
      <c r="A57" s="21"/>
      <c r="B57" s="20"/>
      <c r="C57" s="27"/>
      <c r="D57" s="29"/>
      <c r="E57" s="47"/>
      <c r="F57" s="39">
        <f t="shared" si="4"/>
        <v>0</v>
      </c>
      <c r="G57" s="29"/>
      <c r="H57" s="47"/>
      <c r="I57" s="39">
        <f t="shared" si="5"/>
        <v>0</v>
      </c>
    </row>
    <row r="58" spans="1:12" x14ac:dyDescent="0.25">
      <c r="A58" s="21"/>
      <c r="B58" s="20"/>
      <c r="C58" s="27"/>
      <c r="D58" s="29"/>
      <c r="E58" s="47"/>
      <c r="F58" s="39">
        <f t="shared" si="4"/>
        <v>0</v>
      </c>
      <c r="G58" s="29"/>
      <c r="H58" s="47"/>
      <c r="I58" s="39">
        <f t="shared" si="5"/>
        <v>0</v>
      </c>
    </row>
    <row r="59" spans="1:12" x14ac:dyDescent="0.25">
      <c r="A59" s="21"/>
      <c r="B59" s="20"/>
      <c r="C59" s="27"/>
      <c r="D59" s="29"/>
      <c r="E59" s="47"/>
      <c r="F59" s="39">
        <f t="shared" si="4"/>
        <v>0</v>
      </c>
      <c r="G59" s="29"/>
      <c r="H59" s="47"/>
      <c r="I59" s="39">
        <f t="shared" si="5"/>
        <v>0</v>
      </c>
    </row>
    <row r="60" spans="1:12" x14ac:dyDescent="0.25">
      <c r="A60" s="21"/>
      <c r="B60" s="20"/>
      <c r="C60" s="27"/>
      <c r="D60" s="29"/>
      <c r="E60" s="47"/>
      <c r="F60" s="39">
        <f t="shared" si="4"/>
        <v>0</v>
      </c>
      <c r="G60" s="29"/>
      <c r="H60" s="47"/>
      <c r="I60" s="39">
        <f t="shared" si="5"/>
        <v>0</v>
      </c>
    </row>
    <row r="61" spans="1:12" x14ac:dyDescent="0.25">
      <c r="A61" s="21"/>
      <c r="B61" s="20"/>
      <c r="C61" s="27"/>
      <c r="D61" s="29"/>
      <c r="E61" s="47"/>
      <c r="F61" s="39">
        <f t="shared" si="4"/>
        <v>0</v>
      </c>
      <c r="G61" s="29"/>
      <c r="H61" s="47"/>
      <c r="I61" s="39">
        <f t="shared" si="5"/>
        <v>0</v>
      </c>
    </row>
    <row r="62" spans="1:12" ht="15.75" thickBot="1" x14ac:dyDescent="0.3">
      <c r="A62" s="93"/>
      <c r="B62" s="94"/>
      <c r="C62" s="101"/>
      <c r="D62" s="111" t="s">
        <v>1</v>
      </c>
      <c r="E62" s="112"/>
      <c r="F62" s="40">
        <f>SUM(F50:F61)</f>
        <v>0</v>
      </c>
      <c r="G62" s="111" t="s">
        <v>1</v>
      </c>
      <c r="H62" s="112"/>
      <c r="I62" s="40">
        <f>SUM(I50:I61)</f>
        <v>0</v>
      </c>
    </row>
    <row r="63" spans="1:12" ht="86.25" customHeight="1" thickBot="1" x14ac:dyDescent="0.3">
      <c r="A63" s="108" t="s">
        <v>105</v>
      </c>
      <c r="B63" s="109"/>
      <c r="C63" s="109"/>
      <c r="D63" s="109"/>
      <c r="E63" s="109"/>
      <c r="F63" s="109"/>
      <c r="G63" s="109"/>
      <c r="H63" s="109"/>
      <c r="I63" s="110"/>
    </row>
    <row r="64" spans="1:12" ht="15.75" thickBot="1" x14ac:dyDescent="0.3">
      <c r="A64" s="41"/>
      <c r="B64" s="41"/>
      <c r="C64" s="41"/>
      <c r="D64" s="41"/>
      <c r="E64" s="41"/>
      <c r="F64" s="41"/>
      <c r="G64" s="41"/>
      <c r="H64" s="41"/>
      <c r="I64" s="41"/>
      <c r="J64" s="22"/>
      <c r="K64" s="22"/>
      <c r="L64" s="22"/>
    </row>
    <row r="65" spans="1:9" ht="15" customHeight="1" thickBot="1" x14ac:dyDescent="0.3">
      <c r="A65" s="129" t="s">
        <v>54</v>
      </c>
      <c r="B65" s="130"/>
      <c r="C65" s="130"/>
      <c r="D65" s="130"/>
      <c r="E65" s="130"/>
      <c r="F65" s="130"/>
      <c r="G65" s="130"/>
      <c r="H65" s="130"/>
      <c r="I65" s="131"/>
    </row>
    <row r="66" spans="1:9" ht="15.75" thickBot="1" x14ac:dyDescent="0.3">
      <c r="A66" s="129" t="s">
        <v>53</v>
      </c>
      <c r="B66" s="130"/>
      <c r="C66" s="130"/>
      <c r="D66" s="130"/>
      <c r="E66" s="130"/>
      <c r="F66" s="130"/>
      <c r="G66" s="130"/>
      <c r="H66" s="130"/>
      <c r="I66" s="131"/>
    </row>
    <row r="67" spans="1:9" x14ac:dyDescent="0.25">
      <c r="A67" s="105"/>
      <c r="B67" s="106"/>
      <c r="C67" s="119"/>
      <c r="D67" s="105" t="s">
        <v>38</v>
      </c>
      <c r="E67" s="106"/>
      <c r="F67" s="119"/>
      <c r="G67" s="105" t="s">
        <v>95</v>
      </c>
      <c r="H67" s="106"/>
      <c r="I67" s="119"/>
    </row>
    <row r="68" spans="1:9" ht="30" x14ac:dyDescent="0.25">
      <c r="A68" s="35" t="s">
        <v>46</v>
      </c>
      <c r="B68" s="35" t="s">
        <v>48</v>
      </c>
      <c r="C68" s="35" t="s">
        <v>51</v>
      </c>
      <c r="D68" s="35" t="s">
        <v>49</v>
      </c>
      <c r="E68" s="35" t="s">
        <v>50</v>
      </c>
      <c r="F68" s="35" t="s">
        <v>21</v>
      </c>
      <c r="G68" s="35" t="s">
        <v>49</v>
      </c>
      <c r="H68" s="35" t="s">
        <v>50</v>
      </c>
      <c r="I68" s="35" t="s">
        <v>21</v>
      </c>
    </row>
    <row r="69" spans="1:9" x14ac:dyDescent="0.25">
      <c r="A69" s="77"/>
      <c r="B69" s="20"/>
      <c r="C69" s="20"/>
      <c r="D69" s="20"/>
      <c r="E69" s="47"/>
      <c r="F69" s="38">
        <f>D69*E69</f>
        <v>0</v>
      </c>
      <c r="G69" s="20"/>
      <c r="H69" s="47"/>
      <c r="I69" s="38">
        <f>G69*H69</f>
        <v>0</v>
      </c>
    </row>
    <row r="70" spans="1:9" x14ac:dyDescent="0.25">
      <c r="A70" s="77"/>
      <c r="B70" s="20"/>
      <c r="C70" s="20"/>
      <c r="D70" s="20"/>
      <c r="E70" s="47"/>
      <c r="F70" s="38">
        <f t="shared" ref="F70:F71" si="6">D70*E70</f>
        <v>0</v>
      </c>
      <c r="G70" s="20"/>
      <c r="H70" s="47"/>
      <c r="I70" s="38">
        <f t="shared" ref="I70:I71" si="7">G70*H70</f>
        <v>0</v>
      </c>
    </row>
    <row r="71" spans="1:9" x14ac:dyDescent="0.25">
      <c r="A71" s="77"/>
      <c r="B71" s="20"/>
      <c r="C71" s="20"/>
      <c r="D71" s="20"/>
      <c r="E71" s="47"/>
      <c r="F71" s="38">
        <f t="shared" si="6"/>
        <v>0</v>
      </c>
      <c r="G71" s="20"/>
      <c r="H71" s="47"/>
      <c r="I71" s="38">
        <f t="shared" si="7"/>
        <v>0</v>
      </c>
    </row>
    <row r="72" spans="1:9" x14ac:dyDescent="0.25">
      <c r="A72" s="77"/>
      <c r="B72" s="20"/>
      <c r="C72" s="20"/>
      <c r="D72" s="20"/>
      <c r="E72" s="47"/>
      <c r="F72" s="38">
        <f t="shared" ref="F72:F97" si="8">D72*E72</f>
        <v>0</v>
      </c>
      <c r="G72" s="20"/>
      <c r="H72" s="47"/>
      <c r="I72" s="38">
        <f t="shared" ref="I72:I97" si="9">G72*H72</f>
        <v>0</v>
      </c>
    </row>
    <row r="73" spans="1:9" x14ac:dyDescent="0.25">
      <c r="A73" s="77"/>
      <c r="B73" s="20"/>
      <c r="C73" s="20"/>
      <c r="D73" s="20"/>
      <c r="E73" s="47"/>
      <c r="F73" s="38">
        <f t="shared" si="8"/>
        <v>0</v>
      </c>
      <c r="G73" s="20"/>
      <c r="H73" s="47"/>
      <c r="I73" s="38">
        <f t="shared" si="9"/>
        <v>0</v>
      </c>
    </row>
    <row r="74" spans="1:9" x14ac:dyDescent="0.25">
      <c r="A74" s="77"/>
      <c r="B74" s="20"/>
      <c r="C74" s="20"/>
      <c r="D74" s="20"/>
      <c r="E74" s="47"/>
      <c r="F74" s="38">
        <f t="shared" si="8"/>
        <v>0</v>
      </c>
      <c r="G74" s="20"/>
      <c r="H74" s="47"/>
      <c r="I74" s="38">
        <f t="shared" si="9"/>
        <v>0</v>
      </c>
    </row>
    <row r="75" spans="1:9" x14ac:dyDescent="0.25">
      <c r="A75" s="77"/>
      <c r="B75" s="20"/>
      <c r="C75" s="20"/>
      <c r="D75" s="20"/>
      <c r="E75" s="47"/>
      <c r="F75" s="38">
        <f t="shared" si="8"/>
        <v>0</v>
      </c>
      <c r="G75" s="20"/>
      <c r="H75" s="47"/>
      <c r="I75" s="38">
        <f t="shared" si="9"/>
        <v>0</v>
      </c>
    </row>
    <row r="76" spans="1:9" x14ac:dyDescent="0.25">
      <c r="A76" s="77"/>
      <c r="B76" s="20"/>
      <c r="C76" s="20"/>
      <c r="D76" s="20"/>
      <c r="E76" s="47"/>
      <c r="F76" s="38">
        <f t="shared" si="8"/>
        <v>0</v>
      </c>
      <c r="G76" s="20"/>
      <c r="H76" s="47"/>
      <c r="I76" s="38">
        <f t="shared" si="9"/>
        <v>0</v>
      </c>
    </row>
    <row r="77" spans="1:9" x14ac:dyDescent="0.25">
      <c r="A77" s="77"/>
      <c r="B77" s="20"/>
      <c r="C77" s="20"/>
      <c r="D77" s="20"/>
      <c r="E77" s="47"/>
      <c r="F77" s="38">
        <f t="shared" si="8"/>
        <v>0</v>
      </c>
      <c r="G77" s="20"/>
      <c r="H77" s="47"/>
      <c r="I77" s="38">
        <f t="shared" si="9"/>
        <v>0</v>
      </c>
    </row>
    <row r="78" spans="1:9" x14ac:dyDescent="0.25">
      <c r="A78" s="77"/>
      <c r="B78" s="20"/>
      <c r="C78" s="20"/>
      <c r="D78" s="20"/>
      <c r="E78" s="47"/>
      <c r="F78" s="38">
        <f t="shared" si="8"/>
        <v>0</v>
      </c>
      <c r="G78" s="20"/>
      <c r="H78" s="47"/>
      <c r="I78" s="38">
        <f t="shared" si="9"/>
        <v>0</v>
      </c>
    </row>
    <row r="79" spans="1:9" x14ac:dyDescent="0.25">
      <c r="A79" s="77"/>
      <c r="B79" s="20"/>
      <c r="C79" s="20"/>
      <c r="D79" s="20"/>
      <c r="E79" s="47"/>
      <c r="F79" s="38">
        <f t="shared" si="8"/>
        <v>0</v>
      </c>
      <c r="G79" s="20"/>
      <c r="H79" s="47"/>
      <c r="I79" s="38">
        <f t="shared" si="9"/>
        <v>0</v>
      </c>
    </row>
    <row r="80" spans="1:9" x14ac:dyDescent="0.25">
      <c r="A80" s="77"/>
      <c r="B80" s="20"/>
      <c r="C80" s="20"/>
      <c r="D80" s="20"/>
      <c r="E80" s="47"/>
      <c r="F80" s="38">
        <f t="shared" si="8"/>
        <v>0</v>
      </c>
      <c r="G80" s="20"/>
      <c r="H80" s="47"/>
      <c r="I80" s="38">
        <f t="shared" si="9"/>
        <v>0</v>
      </c>
    </row>
    <row r="81" spans="1:9" x14ac:dyDescent="0.25">
      <c r="A81" s="77"/>
      <c r="B81" s="20"/>
      <c r="C81" s="20"/>
      <c r="D81" s="20"/>
      <c r="E81" s="47"/>
      <c r="F81" s="38">
        <f t="shared" si="8"/>
        <v>0</v>
      </c>
      <c r="G81" s="20"/>
      <c r="H81" s="47"/>
      <c r="I81" s="38">
        <f t="shared" si="9"/>
        <v>0</v>
      </c>
    </row>
    <row r="82" spans="1:9" x14ac:dyDescent="0.25">
      <c r="A82" s="77"/>
      <c r="B82" s="20"/>
      <c r="C82" s="20"/>
      <c r="D82" s="20"/>
      <c r="E82" s="47"/>
      <c r="F82" s="38">
        <f t="shared" si="8"/>
        <v>0</v>
      </c>
      <c r="G82" s="20"/>
      <c r="H82" s="47"/>
      <c r="I82" s="38">
        <f t="shared" si="9"/>
        <v>0</v>
      </c>
    </row>
    <row r="83" spans="1:9" x14ac:dyDescent="0.25">
      <c r="A83" s="77"/>
      <c r="B83" s="20"/>
      <c r="C83" s="20"/>
      <c r="D83" s="20"/>
      <c r="E83" s="47"/>
      <c r="F83" s="38">
        <f t="shared" si="8"/>
        <v>0</v>
      </c>
      <c r="G83" s="20"/>
      <c r="H83" s="47"/>
      <c r="I83" s="38">
        <f t="shared" si="9"/>
        <v>0</v>
      </c>
    </row>
    <row r="84" spans="1:9" x14ac:dyDescent="0.25">
      <c r="A84" s="77"/>
      <c r="B84" s="20"/>
      <c r="C84" s="20"/>
      <c r="D84" s="20"/>
      <c r="E84" s="47"/>
      <c r="F84" s="38">
        <f t="shared" si="8"/>
        <v>0</v>
      </c>
      <c r="G84" s="20"/>
      <c r="H84" s="47"/>
      <c r="I84" s="38">
        <f t="shared" si="9"/>
        <v>0</v>
      </c>
    </row>
    <row r="85" spans="1:9" x14ac:dyDescent="0.25">
      <c r="A85" s="77"/>
      <c r="B85" s="20"/>
      <c r="C85" s="20"/>
      <c r="D85" s="20"/>
      <c r="E85" s="47"/>
      <c r="F85" s="38">
        <f t="shared" si="8"/>
        <v>0</v>
      </c>
      <c r="G85" s="20"/>
      <c r="H85" s="47"/>
      <c r="I85" s="38">
        <f t="shared" si="9"/>
        <v>0</v>
      </c>
    </row>
    <row r="86" spans="1:9" x14ac:dyDescent="0.25">
      <c r="A86" s="77"/>
      <c r="B86" s="20"/>
      <c r="C86" s="20"/>
      <c r="D86" s="20"/>
      <c r="E86" s="47"/>
      <c r="F86" s="38">
        <f t="shared" si="8"/>
        <v>0</v>
      </c>
      <c r="G86" s="20"/>
      <c r="H86" s="47"/>
      <c r="I86" s="38">
        <f t="shared" si="9"/>
        <v>0</v>
      </c>
    </row>
    <row r="87" spans="1:9" x14ac:dyDescent="0.25">
      <c r="A87" s="77"/>
      <c r="B87" s="20"/>
      <c r="C87" s="20"/>
      <c r="D87" s="20"/>
      <c r="E87" s="47"/>
      <c r="F87" s="38">
        <f t="shared" si="8"/>
        <v>0</v>
      </c>
      <c r="G87" s="20"/>
      <c r="H87" s="47"/>
      <c r="I87" s="38">
        <f t="shared" si="9"/>
        <v>0</v>
      </c>
    </row>
    <row r="88" spans="1:9" x14ac:dyDescent="0.25">
      <c r="A88" s="77"/>
      <c r="B88" s="20"/>
      <c r="C88" s="20"/>
      <c r="D88" s="20"/>
      <c r="E88" s="47"/>
      <c r="F88" s="38">
        <f t="shared" si="8"/>
        <v>0</v>
      </c>
      <c r="G88" s="20"/>
      <c r="H88" s="47"/>
      <c r="I88" s="38">
        <f t="shared" si="9"/>
        <v>0</v>
      </c>
    </row>
    <row r="89" spans="1:9" x14ac:dyDescent="0.25">
      <c r="A89" s="77"/>
      <c r="B89" s="20"/>
      <c r="C89" s="20"/>
      <c r="D89" s="20"/>
      <c r="E89" s="47"/>
      <c r="F89" s="38">
        <f t="shared" si="8"/>
        <v>0</v>
      </c>
      <c r="G89" s="20"/>
      <c r="H89" s="47"/>
      <c r="I89" s="38">
        <f t="shared" si="9"/>
        <v>0</v>
      </c>
    </row>
    <row r="90" spans="1:9" x14ac:dyDescent="0.25">
      <c r="A90" s="77"/>
      <c r="B90" s="20"/>
      <c r="C90" s="20"/>
      <c r="D90" s="20"/>
      <c r="E90" s="47"/>
      <c r="F90" s="38">
        <f t="shared" si="8"/>
        <v>0</v>
      </c>
      <c r="G90" s="20"/>
      <c r="H90" s="47"/>
      <c r="I90" s="38">
        <f t="shared" si="9"/>
        <v>0</v>
      </c>
    </row>
    <row r="91" spans="1:9" x14ac:dyDescent="0.25">
      <c r="A91" s="77"/>
      <c r="B91" s="20"/>
      <c r="C91" s="20"/>
      <c r="D91" s="20"/>
      <c r="E91" s="47"/>
      <c r="F91" s="38">
        <f t="shared" si="8"/>
        <v>0</v>
      </c>
      <c r="G91" s="20"/>
      <c r="H91" s="47"/>
      <c r="I91" s="38">
        <f t="shared" si="9"/>
        <v>0</v>
      </c>
    </row>
    <row r="92" spans="1:9" x14ac:dyDescent="0.25">
      <c r="A92" s="77"/>
      <c r="B92" s="20"/>
      <c r="C92" s="20"/>
      <c r="D92" s="20"/>
      <c r="E92" s="47"/>
      <c r="F92" s="38">
        <f t="shared" si="8"/>
        <v>0</v>
      </c>
      <c r="G92" s="20"/>
      <c r="H92" s="47"/>
      <c r="I92" s="38">
        <f t="shared" si="9"/>
        <v>0</v>
      </c>
    </row>
    <row r="93" spans="1:9" x14ac:dyDescent="0.25">
      <c r="A93" s="77"/>
      <c r="B93" s="20"/>
      <c r="C93" s="20"/>
      <c r="D93" s="20"/>
      <c r="E93" s="47"/>
      <c r="F93" s="38">
        <f t="shared" si="8"/>
        <v>0</v>
      </c>
      <c r="G93" s="20"/>
      <c r="H93" s="47"/>
      <c r="I93" s="38">
        <f t="shared" si="9"/>
        <v>0</v>
      </c>
    </row>
    <row r="94" spans="1:9" x14ac:dyDescent="0.25">
      <c r="A94" s="77"/>
      <c r="B94" s="20"/>
      <c r="C94" s="20"/>
      <c r="D94" s="20"/>
      <c r="E94" s="47"/>
      <c r="F94" s="38">
        <f t="shared" si="8"/>
        <v>0</v>
      </c>
      <c r="G94" s="20"/>
      <c r="H94" s="47"/>
      <c r="I94" s="38">
        <f t="shared" si="9"/>
        <v>0</v>
      </c>
    </row>
    <row r="95" spans="1:9" x14ac:dyDescent="0.25">
      <c r="A95" s="77"/>
      <c r="B95" s="20"/>
      <c r="C95" s="20"/>
      <c r="D95" s="20"/>
      <c r="E95" s="47"/>
      <c r="F95" s="38">
        <f t="shared" si="8"/>
        <v>0</v>
      </c>
      <c r="G95" s="20"/>
      <c r="H95" s="47"/>
      <c r="I95" s="38">
        <f t="shared" si="9"/>
        <v>0</v>
      </c>
    </row>
    <row r="96" spans="1:9" x14ac:dyDescent="0.25">
      <c r="A96" s="77"/>
      <c r="B96" s="20"/>
      <c r="C96" s="20"/>
      <c r="D96" s="20"/>
      <c r="E96" s="47"/>
      <c r="F96" s="38">
        <f t="shared" si="8"/>
        <v>0</v>
      </c>
      <c r="G96" s="20"/>
      <c r="H96" s="47"/>
      <c r="I96" s="38">
        <f t="shared" si="9"/>
        <v>0</v>
      </c>
    </row>
    <row r="97" spans="1:12" x14ac:dyDescent="0.25">
      <c r="A97" s="77"/>
      <c r="B97" s="20"/>
      <c r="C97" s="20"/>
      <c r="D97" s="20"/>
      <c r="E97" s="47"/>
      <c r="F97" s="38">
        <f t="shared" si="8"/>
        <v>0</v>
      </c>
      <c r="G97" s="20"/>
      <c r="H97" s="47"/>
      <c r="I97" s="38">
        <f t="shared" si="9"/>
        <v>0</v>
      </c>
    </row>
    <row r="98" spans="1:12" ht="15.75" thickBot="1" x14ac:dyDescent="0.3">
      <c r="A98" s="93"/>
      <c r="B98" s="94"/>
      <c r="C98" s="101"/>
      <c r="D98" s="111" t="s">
        <v>1</v>
      </c>
      <c r="E98" s="112"/>
      <c r="F98" s="40">
        <f>SUM(F69:F97)</f>
        <v>0</v>
      </c>
      <c r="G98" s="111" t="s">
        <v>1</v>
      </c>
      <c r="H98" s="112"/>
      <c r="I98" s="40">
        <f>SUM(I69:I97)</f>
        <v>0</v>
      </c>
    </row>
    <row r="99" spans="1:12" ht="34.5" customHeight="1" thickBot="1" x14ac:dyDescent="0.3">
      <c r="A99" s="108" t="s">
        <v>102</v>
      </c>
      <c r="B99" s="109"/>
      <c r="C99" s="109"/>
      <c r="D99" s="109"/>
      <c r="E99" s="109"/>
      <c r="F99" s="109"/>
      <c r="G99" s="109"/>
      <c r="H99" s="109"/>
      <c r="I99" s="110"/>
    </row>
    <row r="100" spans="1:12" ht="15.75" thickBot="1" x14ac:dyDescent="0.3">
      <c r="A100" s="22"/>
      <c r="B100" s="22"/>
      <c r="C100" s="22"/>
      <c r="D100" s="22"/>
      <c r="E100" s="22"/>
      <c r="F100" s="22"/>
      <c r="G100" s="22"/>
      <c r="H100" s="22"/>
      <c r="I100" s="22"/>
      <c r="J100" s="22"/>
      <c r="K100" s="22"/>
      <c r="L100" s="22"/>
    </row>
    <row r="101" spans="1:12" ht="15" customHeight="1" x14ac:dyDescent="0.25">
      <c r="A101" s="113" t="s">
        <v>55</v>
      </c>
      <c r="B101" s="114"/>
      <c r="C101" s="114"/>
      <c r="D101" s="114"/>
      <c r="E101" s="114"/>
      <c r="F101" s="114"/>
      <c r="G101" s="114"/>
      <c r="H101" s="114"/>
      <c r="I101" s="115"/>
    </row>
    <row r="102" spans="1:12" ht="15.75" thickBot="1" x14ac:dyDescent="0.3">
      <c r="A102" s="116" t="s">
        <v>56</v>
      </c>
      <c r="B102" s="117"/>
      <c r="C102" s="117"/>
      <c r="D102" s="117"/>
      <c r="E102" s="117"/>
      <c r="F102" s="117"/>
      <c r="G102" s="117"/>
      <c r="H102" s="117"/>
      <c r="I102" s="118"/>
    </row>
    <row r="103" spans="1:12" x14ac:dyDescent="0.25">
      <c r="A103" s="105"/>
      <c r="B103" s="106"/>
      <c r="C103" s="106"/>
      <c r="D103" s="95" t="s">
        <v>38</v>
      </c>
      <c r="E103" s="96"/>
      <c r="F103" s="97"/>
      <c r="G103" s="95" t="s">
        <v>95</v>
      </c>
      <c r="H103" s="96"/>
      <c r="I103" s="97"/>
    </row>
    <row r="104" spans="1:12" ht="30" x14ac:dyDescent="0.25">
      <c r="A104" s="34" t="s">
        <v>46</v>
      </c>
      <c r="B104" s="35" t="s">
        <v>48</v>
      </c>
      <c r="C104" s="37" t="s">
        <v>51</v>
      </c>
      <c r="D104" s="34" t="s">
        <v>49</v>
      </c>
      <c r="E104" s="35" t="s">
        <v>50</v>
      </c>
      <c r="F104" s="36" t="s">
        <v>21</v>
      </c>
      <c r="G104" s="34" t="s">
        <v>49</v>
      </c>
      <c r="H104" s="35" t="s">
        <v>50</v>
      </c>
      <c r="I104" s="36" t="s">
        <v>21</v>
      </c>
    </row>
    <row r="105" spans="1:12" x14ac:dyDescent="0.25">
      <c r="A105" s="21"/>
      <c r="B105" s="20"/>
      <c r="C105" s="27"/>
      <c r="D105" s="29"/>
      <c r="E105" s="47"/>
      <c r="F105" s="39">
        <f>D105*E105</f>
        <v>0</v>
      </c>
      <c r="G105" s="29"/>
      <c r="H105" s="47"/>
      <c r="I105" s="39">
        <f>G105*H105</f>
        <v>0</v>
      </c>
    </row>
    <row r="106" spans="1:12" x14ac:dyDescent="0.25">
      <c r="A106" s="21"/>
      <c r="B106" s="20"/>
      <c r="C106" s="27"/>
      <c r="D106" s="29"/>
      <c r="E106" s="47"/>
      <c r="F106" s="39">
        <f t="shared" ref="F106:F116" si="10">D106*E106</f>
        <v>0</v>
      </c>
      <c r="G106" s="29"/>
      <c r="H106" s="47"/>
      <c r="I106" s="39">
        <f t="shared" ref="I106:I116" si="11">G106*H106</f>
        <v>0</v>
      </c>
    </row>
    <row r="107" spans="1:12" x14ac:dyDescent="0.25">
      <c r="A107" s="21"/>
      <c r="B107" s="20"/>
      <c r="C107" s="27"/>
      <c r="D107" s="29"/>
      <c r="E107" s="47"/>
      <c r="F107" s="39">
        <f t="shared" si="10"/>
        <v>0</v>
      </c>
      <c r="G107" s="29"/>
      <c r="H107" s="47"/>
      <c r="I107" s="39">
        <f t="shared" si="11"/>
        <v>0</v>
      </c>
    </row>
    <row r="108" spans="1:12" x14ac:dyDescent="0.25">
      <c r="A108" s="21"/>
      <c r="B108" s="20"/>
      <c r="C108" s="27"/>
      <c r="D108" s="29"/>
      <c r="E108" s="47"/>
      <c r="F108" s="39">
        <f t="shared" si="10"/>
        <v>0</v>
      </c>
      <c r="G108" s="29"/>
      <c r="H108" s="47"/>
      <c r="I108" s="39">
        <f t="shared" si="11"/>
        <v>0</v>
      </c>
    </row>
    <row r="109" spans="1:12" x14ac:dyDescent="0.25">
      <c r="A109" s="21"/>
      <c r="B109" s="20"/>
      <c r="C109" s="27"/>
      <c r="D109" s="29"/>
      <c r="E109" s="47"/>
      <c r="F109" s="39">
        <f t="shared" si="10"/>
        <v>0</v>
      </c>
      <c r="G109" s="29"/>
      <c r="H109" s="47"/>
      <c r="I109" s="39">
        <f t="shared" si="11"/>
        <v>0</v>
      </c>
    </row>
    <row r="110" spans="1:12" x14ac:dyDescent="0.25">
      <c r="A110" s="21"/>
      <c r="B110" s="20"/>
      <c r="C110" s="27"/>
      <c r="D110" s="29"/>
      <c r="E110" s="47"/>
      <c r="F110" s="39">
        <f t="shared" si="10"/>
        <v>0</v>
      </c>
      <c r="G110" s="29"/>
      <c r="H110" s="47"/>
      <c r="I110" s="39">
        <f t="shared" si="11"/>
        <v>0</v>
      </c>
    </row>
    <row r="111" spans="1:12" x14ac:dyDescent="0.25">
      <c r="A111" s="21"/>
      <c r="B111" s="20"/>
      <c r="C111" s="27"/>
      <c r="D111" s="29"/>
      <c r="E111" s="47"/>
      <c r="F111" s="39">
        <f t="shared" si="10"/>
        <v>0</v>
      </c>
      <c r="G111" s="29"/>
      <c r="H111" s="47"/>
      <c r="I111" s="39">
        <f t="shared" si="11"/>
        <v>0</v>
      </c>
    </row>
    <row r="112" spans="1:12" x14ac:dyDescent="0.25">
      <c r="A112" s="21"/>
      <c r="B112" s="20"/>
      <c r="C112" s="27"/>
      <c r="D112" s="29"/>
      <c r="E112" s="47"/>
      <c r="F112" s="39">
        <f t="shared" si="10"/>
        <v>0</v>
      </c>
      <c r="G112" s="29"/>
      <c r="H112" s="47"/>
      <c r="I112" s="39">
        <f t="shared" si="11"/>
        <v>0</v>
      </c>
    </row>
    <row r="113" spans="1:12" x14ac:dyDescent="0.25">
      <c r="A113" s="21"/>
      <c r="B113" s="20"/>
      <c r="C113" s="27"/>
      <c r="D113" s="29"/>
      <c r="E113" s="47"/>
      <c r="F113" s="39">
        <f t="shared" si="10"/>
        <v>0</v>
      </c>
      <c r="G113" s="29"/>
      <c r="H113" s="47"/>
      <c r="I113" s="39">
        <f t="shared" si="11"/>
        <v>0</v>
      </c>
    </row>
    <row r="114" spans="1:12" x14ac:dyDescent="0.25">
      <c r="A114" s="21"/>
      <c r="B114" s="20"/>
      <c r="C114" s="27"/>
      <c r="D114" s="29"/>
      <c r="E114" s="47"/>
      <c r="F114" s="39">
        <f t="shared" si="10"/>
        <v>0</v>
      </c>
      <c r="G114" s="29"/>
      <c r="H114" s="47"/>
      <c r="I114" s="39">
        <f t="shared" si="11"/>
        <v>0</v>
      </c>
    </row>
    <row r="115" spans="1:12" x14ac:dyDescent="0.25">
      <c r="A115" s="21"/>
      <c r="B115" s="20"/>
      <c r="C115" s="27"/>
      <c r="D115" s="29"/>
      <c r="E115" s="47"/>
      <c r="F115" s="39">
        <f t="shared" si="10"/>
        <v>0</v>
      </c>
      <c r="G115" s="29"/>
      <c r="H115" s="47"/>
      <c r="I115" s="39">
        <f t="shared" si="11"/>
        <v>0</v>
      </c>
    </row>
    <row r="116" spans="1:12" x14ac:dyDescent="0.25">
      <c r="A116" s="21"/>
      <c r="B116" s="20"/>
      <c r="C116" s="27"/>
      <c r="D116" s="29"/>
      <c r="E116" s="47"/>
      <c r="F116" s="39">
        <f t="shared" si="10"/>
        <v>0</v>
      </c>
      <c r="G116" s="29"/>
      <c r="H116" s="47"/>
      <c r="I116" s="39">
        <f t="shared" si="11"/>
        <v>0</v>
      </c>
    </row>
    <row r="117" spans="1:12" ht="15.75" thickBot="1" x14ac:dyDescent="0.3">
      <c r="A117" s="93"/>
      <c r="B117" s="94"/>
      <c r="C117" s="94"/>
      <c r="D117" s="111" t="s">
        <v>1</v>
      </c>
      <c r="E117" s="112"/>
      <c r="F117" s="40">
        <f>SUM(F105:F116)</f>
        <v>0</v>
      </c>
      <c r="G117" s="111" t="s">
        <v>1</v>
      </c>
      <c r="H117" s="112"/>
      <c r="I117" s="40">
        <f>SUM(I105:I116)</f>
        <v>0</v>
      </c>
    </row>
    <row r="118" spans="1:12" ht="35.25" customHeight="1" thickBot="1" x14ac:dyDescent="0.3">
      <c r="A118" s="108" t="s">
        <v>101</v>
      </c>
      <c r="B118" s="109"/>
      <c r="C118" s="109"/>
      <c r="D118" s="109"/>
      <c r="E118" s="109"/>
      <c r="F118" s="109"/>
      <c r="G118" s="109"/>
      <c r="H118" s="109"/>
      <c r="I118" s="110"/>
    </row>
    <row r="119" spans="1:12" ht="15.75" thickBot="1" x14ac:dyDescent="0.3">
      <c r="A119" s="41"/>
      <c r="B119" s="41"/>
      <c r="C119" s="41"/>
      <c r="D119" s="41"/>
      <c r="E119" s="41"/>
      <c r="F119" s="41"/>
      <c r="G119" s="41"/>
      <c r="H119" s="41"/>
      <c r="I119" s="41"/>
      <c r="J119" s="22"/>
      <c r="K119" s="22"/>
      <c r="L119" s="22"/>
    </row>
    <row r="120" spans="1:12" ht="15" customHeight="1" x14ac:dyDescent="0.25">
      <c r="A120" s="113" t="s">
        <v>57</v>
      </c>
      <c r="B120" s="114"/>
      <c r="C120" s="114"/>
      <c r="D120" s="114"/>
      <c r="E120" s="114"/>
      <c r="F120" s="114"/>
      <c r="G120" s="114"/>
      <c r="H120" s="114"/>
      <c r="I120" s="115"/>
    </row>
    <row r="121" spans="1:12" ht="15.75" thickBot="1" x14ac:dyDescent="0.3">
      <c r="A121" s="116" t="s">
        <v>58</v>
      </c>
      <c r="B121" s="117"/>
      <c r="C121" s="117"/>
      <c r="D121" s="117"/>
      <c r="E121" s="117"/>
      <c r="F121" s="117"/>
      <c r="G121" s="117"/>
      <c r="H121" s="117"/>
      <c r="I121" s="118"/>
    </row>
    <row r="122" spans="1:12" x14ac:dyDescent="0.25">
      <c r="A122" s="105"/>
      <c r="B122" s="106"/>
      <c r="C122" s="106"/>
      <c r="D122" s="95" t="s">
        <v>38</v>
      </c>
      <c r="E122" s="96"/>
      <c r="F122" s="97"/>
      <c r="G122" s="95" t="s">
        <v>95</v>
      </c>
      <c r="H122" s="96"/>
      <c r="I122" s="97"/>
    </row>
    <row r="123" spans="1:12" ht="30" x14ac:dyDescent="0.25">
      <c r="A123" s="34" t="s">
        <v>59</v>
      </c>
      <c r="B123" s="35" t="s">
        <v>60</v>
      </c>
      <c r="C123" s="37" t="s">
        <v>61</v>
      </c>
      <c r="D123" s="34" t="s">
        <v>62</v>
      </c>
      <c r="E123" s="35" t="s">
        <v>64</v>
      </c>
      <c r="F123" s="36" t="s">
        <v>63</v>
      </c>
      <c r="G123" s="34" t="s">
        <v>62</v>
      </c>
      <c r="H123" s="35" t="s">
        <v>64</v>
      </c>
      <c r="I123" s="36" t="s">
        <v>63</v>
      </c>
    </row>
    <row r="124" spans="1:12" x14ac:dyDescent="0.25">
      <c r="A124" s="21"/>
      <c r="B124" s="20"/>
      <c r="C124" s="27"/>
      <c r="D124" s="29"/>
      <c r="E124" s="46"/>
      <c r="F124" s="45"/>
      <c r="G124" s="29"/>
      <c r="H124" s="46"/>
      <c r="I124" s="45"/>
    </row>
    <row r="125" spans="1:12" x14ac:dyDescent="0.25">
      <c r="A125" s="21"/>
      <c r="B125" s="20"/>
      <c r="C125" s="27"/>
      <c r="D125" s="29"/>
      <c r="E125" s="46"/>
      <c r="F125" s="45"/>
      <c r="G125" s="29"/>
      <c r="H125" s="46"/>
      <c r="I125" s="45"/>
    </row>
    <row r="126" spans="1:12" x14ac:dyDescent="0.25">
      <c r="A126" s="21"/>
      <c r="B126" s="20"/>
      <c r="C126" s="27"/>
      <c r="D126" s="29"/>
      <c r="E126" s="46"/>
      <c r="F126" s="45"/>
      <c r="G126" s="29"/>
      <c r="H126" s="46"/>
      <c r="I126" s="45"/>
    </row>
    <row r="127" spans="1:12" x14ac:dyDescent="0.25">
      <c r="A127" s="21"/>
      <c r="B127" s="20"/>
      <c r="C127" s="27"/>
      <c r="D127" s="29"/>
      <c r="E127" s="46"/>
      <c r="F127" s="45"/>
      <c r="G127" s="29"/>
      <c r="H127" s="46"/>
      <c r="I127" s="45"/>
    </row>
    <row r="128" spans="1:12" x14ac:dyDescent="0.25">
      <c r="A128" s="21"/>
      <c r="B128" s="20"/>
      <c r="C128" s="27"/>
      <c r="D128" s="29"/>
      <c r="E128" s="46"/>
      <c r="F128" s="45"/>
      <c r="G128" s="29"/>
      <c r="H128" s="46"/>
      <c r="I128" s="45"/>
    </row>
    <row r="129" spans="1:12" x14ac:dyDescent="0.25">
      <c r="A129" s="21"/>
      <c r="B129" s="20"/>
      <c r="C129" s="27"/>
      <c r="D129" s="29"/>
      <c r="E129" s="46"/>
      <c r="F129" s="45"/>
      <c r="G129" s="29"/>
      <c r="H129" s="46"/>
      <c r="I129" s="45"/>
    </row>
    <row r="130" spans="1:12" x14ac:dyDescent="0.25">
      <c r="A130" s="21"/>
      <c r="B130" s="20"/>
      <c r="C130" s="27"/>
      <c r="D130" s="29"/>
      <c r="E130" s="46"/>
      <c r="F130" s="45"/>
      <c r="G130" s="29"/>
      <c r="H130" s="46"/>
      <c r="I130" s="45"/>
    </row>
    <row r="131" spans="1:12" x14ac:dyDescent="0.25">
      <c r="A131" s="21"/>
      <c r="B131" s="20"/>
      <c r="C131" s="27"/>
      <c r="D131" s="29"/>
      <c r="E131" s="46"/>
      <c r="F131" s="45"/>
      <c r="G131" s="29"/>
      <c r="H131" s="46"/>
      <c r="I131" s="45"/>
    </row>
    <row r="132" spans="1:12" x14ac:dyDescent="0.25">
      <c r="A132" s="21"/>
      <c r="B132" s="20"/>
      <c r="C132" s="27"/>
      <c r="D132" s="29"/>
      <c r="E132" s="46"/>
      <c r="F132" s="45"/>
      <c r="G132" s="29"/>
      <c r="H132" s="46"/>
      <c r="I132" s="45"/>
    </row>
    <row r="133" spans="1:12" x14ac:dyDescent="0.25">
      <c r="A133" s="21"/>
      <c r="B133" s="20"/>
      <c r="C133" s="27"/>
      <c r="D133" s="29"/>
      <c r="E133" s="46"/>
      <c r="F133" s="45"/>
      <c r="G133" s="29"/>
      <c r="H133" s="46"/>
      <c r="I133" s="45"/>
    </row>
    <row r="134" spans="1:12" x14ac:dyDescent="0.25">
      <c r="A134" s="21"/>
      <c r="B134" s="20"/>
      <c r="C134" s="27"/>
      <c r="D134" s="29"/>
      <c r="E134" s="46"/>
      <c r="F134" s="45"/>
      <c r="G134" s="29"/>
      <c r="H134" s="46"/>
      <c r="I134" s="45"/>
    </row>
    <row r="135" spans="1:12" x14ac:dyDescent="0.25">
      <c r="A135" s="21"/>
      <c r="B135" s="20"/>
      <c r="C135" s="27"/>
      <c r="D135" s="29"/>
      <c r="E135" s="46"/>
      <c r="F135" s="45"/>
      <c r="G135" s="29"/>
      <c r="H135" s="46"/>
      <c r="I135" s="45"/>
    </row>
    <row r="136" spans="1:12" ht="17.100000000000001" customHeight="1" x14ac:dyDescent="0.25">
      <c r="A136" s="102"/>
      <c r="B136" s="103"/>
      <c r="C136" s="103"/>
      <c r="D136" s="42" t="s">
        <v>65</v>
      </c>
      <c r="E136" s="44">
        <f>SUM(E124:E135)</f>
        <v>0</v>
      </c>
      <c r="F136" s="43">
        <f>SUM(F124:F135)</f>
        <v>0</v>
      </c>
      <c r="G136" s="42" t="s">
        <v>65</v>
      </c>
      <c r="H136" s="44">
        <f>SUM(H124:H135)</f>
        <v>0</v>
      </c>
      <c r="I136" s="43">
        <f>SUM(I124:I135)</f>
        <v>0</v>
      </c>
    </row>
    <row r="137" spans="1:12" ht="15.95" customHeight="1" thickBot="1" x14ac:dyDescent="0.3">
      <c r="A137" s="105"/>
      <c r="B137" s="106"/>
      <c r="C137" s="106"/>
      <c r="D137" s="111" t="s">
        <v>66</v>
      </c>
      <c r="E137" s="112"/>
      <c r="F137" s="40">
        <f>(E124*F124)+(E125*F125)+(E126*F126)+(E127*F127)+(E128*F128)+(E129*F129)+(E130*F130)+(E131*F131)+(E132*F132)+(E133*F133)+(E134*F134)+(E135*F135)</f>
        <v>0</v>
      </c>
      <c r="G137" s="111" t="s">
        <v>66</v>
      </c>
      <c r="H137" s="112"/>
      <c r="I137" s="40">
        <f>(H124*I124)+(H125*I125)+(H126*I126)+(H127*I127)+(H128*I128)+(H129*I129)+(H130*I130)+(H131*I131)+(H132*I132)+(H133*I133)+(H134*I134)+(H135*I135)</f>
        <v>0</v>
      </c>
    </row>
    <row r="138" spans="1:12" ht="137.25" customHeight="1" thickBot="1" x14ac:dyDescent="0.3">
      <c r="A138" s="108" t="s">
        <v>106</v>
      </c>
      <c r="B138" s="109"/>
      <c r="C138" s="109"/>
      <c r="D138" s="109"/>
      <c r="E138" s="109"/>
      <c r="F138" s="109"/>
      <c r="G138" s="109"/>
      <c r="H138" s="109"/>
      <c r="I138" s="110"/>
    </row>
    <row r="139" spans="1:12" ht="15.75" thickBot="1" x14ac:dyDescent="0.3">
      <c r="A139" s="41"/>
      <c r="B139" s="41"/>
      <c r="C139" s="41"/>
      <c r="D139" s="41"/>
      <c r="E139" s="41"/>
      <c r="F139" s="41"/>
      <c r="G139" s="41"/>
      <c r="H139" s="41"/>
      <c r="I139" s="41"/>
      <c r="J139" s="22"/>
      <c r="K139" s="22"/>
      <c r="L139" s="22"/>
    </row>
    <row r="140" spans="1:12" ht="15" customHeight="1" x14ac:dyDescent="0.25">
      <c r="A140" s="113" t="s">
        <v>67</v>
      </c>
      <c r="B140" s="114"/>
      <c r="C140" s="114"/>
      <c r="D140" s="114"/>
      <c r="E140" s="114"/>
      <c r="F140" s="114"/>
      <c r="G140" s="114"/>
      <c r="H140" s="114"/>
      <c r="I140" s="115"/>
    </row>
    <row r="141" spans="1:12" ht="15" customHeight="1" thickBot="1" x14ac:dyDescent="0.3">
      <c r="A141" s="116" t="s">
        <v>68</v>
      </c>
      <c r="B141" s="117"/>
      <c r="C141" s="117"/>
      <c r="D141" s="117"/>
      <c r="E141" s="117"/>
      <c r="F141" s="117"/>
      <c r="G141" s="117"/>
      <c r="H141" s="117"/>
      <c r="I141" s="118"/>
    </row>
    <row r="142" spans="1:12" ht="15" customHeight="1" x14ac:dyDescent="0.25">
      <c r="A142" s="105"/>
      <c r="B142" s="106"/>
      <c r="C142" s="119"/>
      <c r="D142" s="95" t="s">
        <v>38</v>
      </c>
      <c r="E142" s="96"/>
      <c r="F142" s="97"/>
      <c r="G142" s="95" t="s">
        <v>95</v>
      </c>
      <c r="H142" s="96"/>
      <c r="I142" s="97"/>
    </row>
    <row r="143" spans="1:12" ht="45" customHeight="1" x14ac:dyDescent="0.25">
      <c r="A143" s="34" t="s">
        <v>59</v>
      </c>
      <c r="B143" s="35" t="s">
        <v>60</v>
      </c>
      <c r="C143" s="37" t="s">
        <v>69</v>
      </c>
      <c r="D143" s="34" t="s">
        <v>62</v>
      </c>
      <c r="E143" s="35" t="s">
        <v>64</v>
      </c>
      <c r="F143" s="36" t="s">
        <v>70</v>
      </c>
      <c r="G143" s="34" t="s">
        <v>62</v>
      </c>
      <c r="H143" s="35" t="s">
        <v>64</v>
      </c>
      <c r="I143" s="36" t="s">
        <v>70</v>
      </c>
    </row>
    <row r="144" spans="1:12" x14ac:dyDescent="0.25">
      <c r="A144" s="21"/>
      <c r="B144" s="20"/>
      <c r="C144" s="27"/>
      <c r="D144" s="29"/>
      <c r="E144" s="46"/>
      <c r="F144" s="45"/>
      <c r="G144" s="29"/>
      <c r="H144" s="46"/>
      <c r="I144" s="45"/>
    </row>
    <row r="145" spans="1:12" x14ac:dyDescent="0.25">
      <c r="A145" s="21"/>
      <c r="B145" s="20"/>
      <c r="C145" s="27"/>
      <c r="D145" s="29"/>
      <c r="E145" s="46"/>
      <c r="F145" s="45"/>
      <c r="G145" s="29"/>
      <c r="H145" s="46"/>
      <c r="I145" s="45"/>
    </row>
    <row r="146" spans="1:12" x14ac:dyDescent="0.25">
      <c r="A146" s="21"/>
      <c r="B146" s="20"/>
      <c r="C146" s="27"/>
      <c r="D146" s="29"/>
      <c r="E146" s="46"/>
      <c r="F146" s="45"/>
      <c r="G146" s="29"/>
      <c r="H146" s="46"/>
      <c r="I146" s="45"/>
    </row>
    <row r="147" spans="1:12" x14ac:dyDescent="0.25">
      <c r="A147" s="21"/>
      <c r="B147" s="20"/>
      <c r="C147" s="27"/>
      <c r="D147" s="29"/>
      <c r="E147" s="46"/>
      <c r="F147" s="45"/>
      <c r="G147" s="29"/>
      <c r="H147" s="46"/>
      <c r="I147" s="45"/>
    </row>
    <row r="148" spans="1:12" x14ac:dyDescent="0.25">
      <c r="A148" s="21"/>
      <c r="B148" s="20"/>
      <c r="C148" s="27"/>
      <c r="D148" s="29"/>
      <c r="E148" s="46"/>
      <c r="F148" s="45"/>
      <c r="G148" s="29"/>
      <c r="H148" s="46"/>
      <c r="I148" s="45"/>
    </row>
    <row r="149" spans="1:12" x14ac:dyDescent="0.25">
      <c r="A149" s="21"/>
      <c r="B149" s="20"/>
      <c r="C149" s="27"/>
      <c r="D149" s="29"/>
      <c r="E149" s="46"/>
      <c r="F149" s="45"/>
      <c r="G149" s="29"/>
      <c r="H149" s="46"/>
      <c r="I149" s="45"/>
    </row>
    <row r="150" spans="1:12" x14ac:dyDescent="0.25">
      <c r="A150" s="21"/>
      <c r="B150" s="20"/>
      <c r="C150" s="27"/>
      <c r="D150" s="29"/>
      <c r="E150" s="46"/>
      <c r="F150" s="45"/>
      <c r="G150" s="29"/>
      <c r="H150" s="46"/>
      <c r="I150" s="45"/>
    </row>
    <row r="151" spans="1:12" x14ac:dyDescent="0.25">
      <c r="A151" s="21"/>
      <c r="B151" s="20"/>
      <c r="C151" s="27"/>
      <c r="D151" s="29"/>
      <c r="E151" s="46"/>
      <c r="F151" s="45"/>
      <c r="G151" s="29"/>
      <c r="H151" s="46"/>
      <c r="I151" s="45"/>
    </row>
    <row r="152" spans="1:12" x14ac:dyDescent="0.25">
      <c r="A152" s="21"/>
      <c r="B152" s="20"/>
      <c r="C152" s="27"/>
      <c r="D152" s="29"/>
      <c r="E152" s="46"/>
      <c r="F152" s="45"/>
      <c r="G152" s="29"/>
      <c r="H152" s="46"/>
      <c r="I152" s="45"/>
    </row>
    <row r="153" spans="1:12" x14ac:dyDescent="0.25">
      <c r="A153" s="21"/>
      <c r="B153" s="20"/>
      <c r="C153" s="27"/>
      <c r="D153" s="29"/>
      <c r="E153" s="46"/>
      <c r="F153" s="45"/>
      <c r="G153" s="29"/>
      <c r="H153" s="46"/>
      <c r="I153" s="45"/>
    </row>
    <row r="154" spans="1:12" x14ac:dyDescent="0.25">
      <c r="A154" s="21"/>
      <c r="B154" s="20"/>
      <c r="C154" s="27"/>
      <c r="D154" s="29"/>
      <c r="E154" s="46"/>
      <c r="F154" s="45"/>
      <c r="G154" s="29"/>
      <c r="H154" s="46"/>
      <c r="I154" s="45"/>
    </row>
    <row r="155" spans="1:12" x14ac:dyDescent="0.25">
      <c r="A155" s="21"/>
      <c r="B155" s="20"/>
      <c r="C155" s="27"/>
      <c r="D155" s="29"/>
      <c r="E155" s="46"/>
      <c r="F155" s="45"/>
      <c r="G155" s="29"/>
      <c r="H155" s="46"/>
      <c r="I155" s="45"/>
    </row>
    <row r="156" spans="1:12" x14ac:dyDescent="0.25">
      <c r="A156" s="102"/>
      <c r="B156" s="103"/>
      <c r="C156" s="103"/>
      <c r="D156" s="42" t="s">
        <v>65</v>
      </c>
      <c r="E156" s="44">
        <f>SUM(E144:E155)</f>
        <v>0</v>
      </c>
      <c r="F156" s="43">
        <f>SUM(F144:F155)</f>
        <v>0</v>
      </c>
      <c r="G156" s="42" t="s">
        <v>65</v>
      </c>
      <c r="H156" s="44">
        <f>SUM(H144:H155)</f>
        <v>0</v>
      </c>
      <c r="I156" s="43">
        <f>SUM(I144:I155)</f>
        <v>0</v>
      </c>
    </row>
    <row r="157" spans="1:12" ht="15.75" thickBot="1" x14ac:dyDescent="0.3">
      <c r="A157" s="105"/>
      <c r="B157" s="106"/>
      <c r="C157" s="106"/>
      <c r="D157" s="111" t="s">
        <v>66</v>
      </c>
      <c r="E157" s="112"/>
      <c r="F157" s="40">
        <f>(E144*F144)+(E145*F145)+(E146*F146)+(E147*F147)+(E148*F148)+(E149*F149)+(E150*F150)+(E151*F151)+(E152*F152)+(E153*F153)+(E154*F154)+(E155*F155)</f>
        <v>0</v>
      </c>
      <c r="G157" s="111" t="s">
        <v>66</v>
      </c>
      <c r="H157" s="112"/>
      <c r="I157" s="40">
        <f>(H144*I144)+(H145*I145)+(H146*I146)+(H147*I147)+(H148*I148)+(H149*I149)+(H150*I150)+(H151*I151)+(H152*I152)+(H153*I153)+(H154*I154)+(H155*I155)</f>
        <v>0</v>
      </c>
    </row>
    <row r="158" spans="1:12" ht="132.75" customHeight="1" thickBot="1" x14ac:dyDescent="0.3">
      <c r="A158" s="108" t="s">
        <v>106</v>
      </c>
      <c r="B158" s="109"/>
      <c r="C158" s="109"/>
      <c r="D158" s="109"/>
      <c r="E158" s="109"/>
      <c r="F158" s="109"/>
      <c r="G158" s="109"/>
      <c r="H158" s="109"/>
      <c r="I158" s="110"/>
    </row>
    <row r="159" spans="1:12" ht="15.75" thickBot="1" x14ac:dyDescent="0.3">
      <c r="A159" s="41"/>
      <c r="B159" s="41"/>
      <c r="C159" s="41"/>
      <c r="D159" s="41"/>
      <c r="E159" s="41"/>
      <c r="F159" s="41"/>
      <c r="G159" s="41"/>
      <c r="H159" s="41"/>
      <c r="I159" s="41"/>
      <c r="J159" s="22"/>
      <c r="K159" s="22"/>
      <c r="L159" s="22"/>
    </row>
    <row r="160" spans="1:12" ht="15" customHeight="1" x14ac:dyDescent="0.25">
      <c r="A160" s="113" t="s">
        <v>71</v>
      </c>
      <c r="B160" s="114"/>
      <c r="C160" s="114"/>
      <c r="D160" s="114"/>
      <c r="E160" s="114"/>
      <c r="F160" s="114"/>
      <c r="G160" s="114"/>
      <c r="H160" s="114"/>
      <c r="I160" s="115"/>
    </row>
    <row r="161" spans="1:9" ht="15.75" thickBot="1" x14ac:dyDescent="0.3">
      <c r="A161" s="116" t="s">
        <v>72</v>
      </c>
      <c r="B161" s="117"/>
      <c r="C161" s="117"/>
      <c r="D161" s="117"/>
      <c r="E161" s="117"/>
      <c r="F161" s="117"/>
      <c r="G161" s="117"/>
      <c r="H161" s="117"/>
      <c r="I161" s="118"/>
    </row>
    <row r="162" spans="1:9" x14ac:dyDescent="0.25">
      <c r="A162" s="105"/>
      <c r="B162" s="106"/>
      <c r="C162" s="106"/>
      <c r="D162" s="95" t="s">
        <v>38</v>
      </c>
      <c r="E162" s="96"/>
      <c r="F162" s="97"/>
      <c r="G162" s="95" t="s">
        <v>95</v>
      </c>
      <c r="H162" s="96"/>
      <c r="I162" s="97"/>
    </row>
    <row r="163" spans="1:9" x14ac:dyDescent="0.25">
      <c r="A163" s="34" t="s">
        <v>73</v>
      </c>
      <c r="B163" s="35" t="s">
        <v>47</v>
      </c>
      <c r="C163" s="37" t="s">
        <v>74</v>
      </c>
      <c r="D163" s="34" t="s">
        <v>49</v>
      </c>
      <c r="E163" s="35" t="s">
        <v>50</v>
      </c>
      <c r="F163" s="36" t="s">
        <v>21</v>
      </c>
      <c r="G163" s="34" t="s">
        <v>49</v>
      </c>
      <c r="H163" s="35" t="s">
        <v>50</v>
      </c>
      <c r="I163" s="36" t="s">
        <v>21</v>
      </c>
    </row>
    <row r="164" spans="1:9" x14ac:dyDescent="0.25">
      <c r="A164" s="21"/>
      <c r="B164" s="20"/>
      <c r="C164" s="27"/>
      <c r="D164" s="29"/>
      <c r="E164" s="47"/>
      <c r="F164" s="39">
        <f>D164*E164</f>
        <v>0</v>
      </c>
      <c r="G164" s="29"/>
      <c r="H164" s="47"/>
      <c r="I164" s="39">
        <f>G164*H164</f>
        <v>0</v>
      </c>
    </row>
    <row r="165" spans="1:9" x14ac:dyDescent="0.25">
      <c r="A165" s="21"/>
      <c r="B165" s="20"/>
      <c r="C165" s="27"/>
      <c r="D165" s="29"/>
      <c r="E165" s="47"/>
      <c r="F165" s="39">
        <f t="shared" ref="F165:F175" si="12">D165*E165</f>
        <v>0</v>
      </c>
      <c r="G165" s="29"/>
      <c r="H165" s="47"/>
      <c r="I165" s="39">
        <f t="shared" ref="I165:I175" si="13">G165*H165</f>
        <v>0</v>
      </c>
    </row>
    <row r="166" spans="1:9" x14ac:dyDescent="0.25">
      <c r="A166" s="21"/>
      <c r="B166" s="20"/>
      <c r="C166" s="27"/>
      <c r="D166" s="29"/>
      <c r="E166" s="47"/>
      <c r="F166" s="39">
        <f t="shared" si="12"/>
        <v>0</v>
      </c>
      <c r="G166" s="29"/>
      <c r="H166" s="47"/>
      <c r="I166" s="39">
        <f t="shared" si="13"/>
        <v>0</v>
      </c>
    </row>
    <row r="167" spans="1:9" x14ac:dyDescent="0.25">
      <c r="A167" s="21"/>
      <c r="B167" s="20"/>
      <c r="C167" s="27"/>
      <c r="D167" s="29"/>
      <c r="E167" s="47"/>
      <c r="F167" s="39">
        <f t="shared" si="12"/>
        <v>0</v>
      </c>
      <c r="G167" s="29"/>
      <c r="H167" s="47"/>
      <c r="I167" s="39">
        <f t="shared" si="13"/>
        <v>0</v>
      </c>
    </row>
    <row r="168" spans="1:9" x14ac:dyDescent="0.25">
      <c r="A168" s="21"/>
      <c r="B168" s="20"/>
      <c r="C168" s="27"/>
      <c r="D168" s="29"/>
      <c r="E168" s="47"/>
      <c r="F168" s="39">
        <f t="shared" si="12"/>
        <v>0</v>
      </c>
      <c r="G168" s="29"/>
      <c r="H168" s="47"/>
      <c r="I168" s="39">
        <f t="shared" si="13"/>
        <v>0</v>
      </c>
    </row>
    <row r="169" spans="1:9" x14ac:dyDescent="0.25">
      <c r="A169" s="21"/>
      <c r="B169" s="20"/>
      <c r="C169" s="27"/>
      <c r="D169" s="29"/>
      <c r="E169" s="47"/>
      <c r="F169" s="39">
        <f t="shared" si="12"/>
        <v>0</v>
      </c>
      <c r="G169" s="29"/>
      <c r="H169" s="47"/>
      <c r="I169" s="39">
        <f t="shared" si="13"/>
        <v>0</v>
      </c>
    </row>
    <row r="170" spans="1:9" x14ac:dyDescent="0.25">
      <c r="A170" s="21"/>
      <c r="B170" s="20"/>
      <c r="C170" s="27"/>
      <c r="D170" s="29"/>
      <c r="E170" s="47"/>
      <c r="F170" s="39">
        <f t="shared" si="12"/>
        <v>0</v>
      </c>
      <c r="G170" s="29"/>
      <c r="H170" s="47"/>
      <c r="I170" s="39">
        <f t="shared" si="13"/>
        <v>0</v>
      </c>
    </row>
    <row r="171" spans="1:9" x14ac:dyDescent="0.25">
      <c r="A171" s="21"/>
      <c r="B171" s="20"/>
      <c r="C171" s="27"/>
      <c r="D171" s="29"/>
      <c r="E171" s="47"/>
      <c r="F171" s="39">
        <f t="shared" si="12"/>
        <v>0</v>
      </c>
      <c r="G171" s="29"/>
      <c r="H171" s="47"/>
      <c r="I171" s="39">
        <f t="shared" si="13"/>
        <v>0</v>
      </c>
    </row>
    <row r="172" spans="1:9" x14ac:dyDescent="0.25">
      <c r="A172" s="21"/>
      <c r="B172" s="20"/>
      <c r="C172" s="27"/>
      <c r="D172" s="29"/>
      <c r="E172" s="47"/>
      <c r="F172" s="39">
        <f t="shared" si="12"/>
        <v>0</v>
      </c>
      <c r="G172" s="29"/>
      <c r="H172" s="47"/>
      <c r="I172" s="39">
        <f t="shared" si="13"/>
        <v>0</v>
      </c>
    </row>
    <row r="173" spans="1:9" x14ac:dyDescent="0.25">
      <c r="A173" s="21"/>
      <c r="B173" s="20"/>
      <c r="C173" s="27"/>
      <c r="D173" s="29"/>
      <c r="E173" s="47"/>
      <c r="F173" s="39">
        <f t="shared" si="12"/>
        <v>0</v>
      </c>
      <c r="G173" s="29"/>
      <c r="H173" s="47"/>
      <c r="I173" s="39">
        <f t="shared" si="13"/>
        <v>0</v>
      </c>
    </row>
    <row r="174" spans="1:9" x14ac:dyDescent="0.25">
      <c r="A174" s="21"/>
      <c r="B174" s="20"/>
      <c r="C174" s="27"/>
      <c r="D174" s="29"/>
      <c r="E174" s="47"/>
      <c r="F174" s="39">
        <f t="shared" si="12"/>
        <v>0</v>
      </c>
      <c r="G174" s="29"/>
      <c r="H174" s="47"/>
      <c r="I174" s="39">
        <f t="shared" si="13"/>
        <v>0</v>
      </c>
    </row>
    <row r="175" spans="1:9" x14ac:dyDescent="0.25">
      <c r="A175" s="21"/>
      <c r="B175" s="20"/>
      <c r="C175" s="27"/>
      <c r="D175" s="29"/>
      <c r="E175" s="47"/>
      <c r="F175" s="39">
        <f t="shared" si="12"/>
        <v>0</v>
      </c>
      <c r="G175" s="29"/>
      <c r="H175" s="47"/>
      <c r="I175" s="39">
        <f t="shared" si="13"/>
        <v>0</v>
      </c>
    </row>
    <row r="176" spans="1:9" ht="15.75" thickBot="1" x14ac:dyDescent="0.3">
      <c r="A176" s="93"/>
      <c r="B176" s="94"/>
      <c r="C176" s="94"/>
      <c r="D176" s="111" t="s">
        <v>1</v>
      </c>
      <c r="E176" s="112"/>
      <c r="F176" s="40">
        <f>SUM(F164:F175)</f>
        <v>0</v>
      </c>
      <c r="G176" s="111" t="s">
        <v>1</v>
      </c>
      <c r="H176" s="112"/>
      <c r="I176" s="40">
        <f>SUM(I164:I175)</f>
        <v>0</v>
      </c>
    </row>
    <row r="177" spans="1:12" ht="15.75" thickBot="1" x14ac:dyDescent="0.3">
      <c r="A177" s="108" t="s">
        <v>100</v>
      </c>
      <c r="B177" s="109"/>
      <c r="C177" s="109"/>
      <c r="D177" s="109"/>
      <c r="E177" s="109"/>
      <c r="F177" s="109"/>
      <c r="G177" s="109"/>
      <c r="H177" s="109"/>
      <c r="I177" s="110"/>
    </row>
    <row r="178" spans="1:12" ht="15.75" thickBot="1" x14ac:dyDescent="0.3">
      <c r="A178" s="41"/>
      <c r="B178" s="41"/>
      <c r="C178" s="41"/>
      <c r="D178" s="41"/>
      <c r="E178" s="41"/>
      <c r="F178" s="41"/>
      <c r="G178" s="41"/>
      <c r="H178" s="41"/>
      <c r="I178" s="41"/>
    </row>
    <row r="179" spans="1:12" ht="15" customHeight="1" x14ac:dyDescent="0.25">
      <c r="A179" s="113" t="s">
        <v>75</v>
      </c>
      <c r="B179" s="114"/>
      <c r="C179" s="114"/>
      <c r="D179" s="114"/>
      <c r="E179" s="114"/>
      <c r="F179" s="114"/>
      <c r="G179" s="114"/>
      <c r="H179" s="114"/>
      <c r="I179" s="115"/>
    </row>
    <row r="180" spans="1:12" ht="15.75" thickBot="1" x14ac:dyDescent="0.3">
      <c r="A180" s="116" t="s">
        <v>76</v>
      </c>
      <c r="B180" s="117"/>
      <c r="C180" s="117"/>
      <c r="D180" s="117"/>
      <c r="E180" s="117"/>
      <c r="F180" s="117"/>
      <c r="G180" s="117"/>
      <c r="H180" s="117"/>
      <c r="I180" s="118"/>
    </row>
    <row r="181" spans="1:12" x14ac:dyDescent="0.25">
      <c r="A181" s="105"/>
      <c r="B181" s="106"/>
      <c r="C181" s="106"/>
      <c r="D181" s="95" t="s">
        <v>38</v>
      </c>
      <c r="E181" s="96"/>
      <c r="F181" s="97"/>
      <c r="G181" s="95" t="s">
        <v>95</v>
      </c>
      <c r="H181" s="96"/>
      <c r="I181" s="97"/>
    </row>
    <row r="182" spans="1:12" x14ac:dyDescent="0.25">
      <c r="A182" s="34" t="s">
        <v>29</v>
      </c>
      <c r="B182" s="100" t="s">
        <v>77</v>
      </c>
      <c r="C182" s="94" t="s">
        <v>77</v>
      </c>
      <c r="D182" s="34" t="s">
        <v>49</v>
      </c>
      <c r="E182" s="35" t="s">
        <v>50</v>
      </c>
      <c r="F182" s="36" t="s">
        <v>21</v>
      </c>
      <c r="G182" s="34" t="s">
        <v>49</v>
      </c>
      <c r="H182" s="35" t="s">
        <v>50</v>
      </c>
      <c r="I182" s="36" t="s">
        <v>21</v>
      </c>
    </row>
    <row r="183" spans="1:12" ht="21.75" customHeight="1" x14ac:dyDescent="0.25">
      <c r="A183" s="49" t="s">
        <v>78</v>
      </c>
      <c r="B183" s="128"/>
      <c r="C183" s="79"/>
      <c r="D183" s="28"/>
      <c r="E183" s="47"/>
      <c r="F183" s="26">
        <f>D183*E183</f>
        <v>0</v>
      </c>
      <c r="G183" s="28"/>
      <c r="H183" s="47"/>
      <c r="I183" s="26">
        <f>G183*H183</f>
        <v>0</v>
      </c>
    </row>
    <row r="184" spans="1:12" ht="37.5" customHeight="1" x14ac:dyDescent="0.25">
      <c r="A184" s="49" t="s">
        <v>79</v>
      </c>
      <c r="B184" s="128"/>
      <c r="C184" s="79"/>
      <c r="D184" s="28"/>
      <c r="E184" s="47"/>
      <c r="F184" s="26">
        <f t="shared" ref="F184:F188" si="14">D184*E184</f>
        <v>0</v>
      </c>
      <c r="G184" s="28"/>
      <c r="H184" s="47"/>
      <c r="I184" s="26">
        <f t="shared" ref="I184:I188" si="15">G184*H184</f>
        <v>0</v>
      </c>
    </row>
    <row r="185" spans="1:12" ht="46.5" customHeight="1" x14ac:dyDescent="0.25">
      <c r="A185" s="49" t="s">
        <v>80</v>
      </c>
      <c r="B185" s="128"/>
      <c r="C185" s="79"/>
      <c r="D185" s="28"/>
      <c r="E185" s="47"/>
      <c r="F185" s="26">
        <f t="shared" si="14"/>
        <v>0</v>
      </c>
      <c r="G185" s="28"/>
      <c r="H185" s="47"/>
      <c r="I185" s="26">
        <f t="shared" si="15"/>
        <v>0</v>
      </c>
    </row>
    <row r="186" spans="1:12" x14ac:dyDescent="0.25">
      <c r="A186" s="49" t="s">
        <v>81</v>
      </c>
      <c r="B186" s="128"/>
      <c r="C186" s="79"/>
      <c r="D186" s="28"/>
      <c r="E186" s="47"/>
      <c r="F186" s="26">
        <f t="shared" si="14"/>
        <v>0</v>
      </c>
      <c r="G186" s="28"/>
      <c r="H186" s="47"/>
      <c r="I186" s="26">
        <f t="shared" si="15"/>
        <v>0</v>
      </c>
    </row>
    <row r="187" spans="1:12" x14ac:dyDescent="0.25">
      <c r="A187" s="49" t="s">
        <v>81</v>
      </c>
      <c r="B187" s="128"/>
      <c r="C187" s="79"/>
      <c r="D187" s="28"/>
      <c r="E187" s="47"/>
      <c r="F187" s="26">
        <f t="shared" si="14"/>
        <v>0</v>
      </c>
      <c r="G187" s="28"/>
      <c r="H187" s="47"/>
      <c r="I187" s="26">
        <f t="shared" si="15"/>
        <v>0</v>
      </c>
    </row>
    <row r="188" spans="1:12" x14ac:dyDescent="0.25">
      <c r="A188" s="49" t="s">
        <v>81</v>
      </c>
      <c r="B188" s="128"/>
      <c r="C188" s="79"/>
      <c r="D188" s="28"/>
      <c r="E188" s="47"/>
      <c r="F188" s="26">
        <f t="shared" si="14"/>
        <v>0</v>
      </c>
      <c r="G188" s="28"/>
      <c r="H188" s="47"/>
      <c r="I188" s="26">
        <f t="shared" si="15"/>
        <v>0</v>
      </c>
    </row>
    <row r="189" spans="1:12" ht="15.95" customHeight="1" thickBot="1" x14ac:dyDescent="0.3">
      <c r="A189" s="93"/>
      <c r="B189" s="94"/>
      <c r="C189" s="94"/>
      <c r="D189" s="111" t="s">
        <v>1</v>
      </c>
      <c r="E189" s="112"/>
      <c r="F189" s="40">
        <f>SUM(F183:F188)</f>
        <v>0</v>
      </c>
      <c r="G189" s="111" t="s">
        <v>1</v>
      </c>
      <c r="H189" s="112"/>
      <c r="I189" s="40">
        <f>SUM(I183:I188)</f>
        <v>0</v>
      </c>
    </row>
    <row r="190" spans="1:12" ht="57" customHeight="1" thickBot="1" x14ac:dyDescent="0.3">
      <c r="A190" s="108" t="s">
        <v>107</v>
      </c>
      <c r="B190" s="109"/>
      <c r="C190" s="109"/>
      <c r="D190" s="109"/>
      <c r="E190" s="109"/>
      <c r="F190" s="109"/>
      <c r="G190" s="109"/>
      <c r="H190" s="109"/>
      <c r="I190" s="110"/>
    </row>
    <row r="191" spans="1:12" ht="15.95" customHeight="1" x14ac:dyDescent="0.25">
      <c r="A191" s="41"/>
      <c r="B191" s="41"/>
      <c r="C191" s="41"/>
      <c r="D191" s="41"/>
      <c r="E191" s="41"/>
      <c r="F191" s="41"/>
      <c r="G191" s="41"/>
      <c r="H191" s="41"/>
      <c r="I191" s="41"/>
      <c r="J191" s="22"/>
      <c r="K191" s="22"/>
      <c r="L191" s="22"/>
    </row>
    <row r="192" spans="1:12" ht="15.95" customHeight="1" thickBot="1" x14ac:dyDescent="0.3">
      <c r="A192" s="41"/>
      <c r="B192" s="41"/>
      <c r="C192" s="41"/>
      <c r="D192" s="41"/>
      <c r="E192" s="41"/>
      <c r="F192" s="41"/>
      <c r="G192" s="41"/>
      <c r="H192" s="41"/>
      <c r="I192" s="41"/>
      <c r="J192" s="22"/>
      <c r="K192" s="22"/>
      <c r="L192" s="22"/>
    </row>
    <row r="193" spans="1:12" x14ac:dyDescent="0.25">
      <c r="A193" s="41"/>
      <c r="B193" s="95" t="s">
        <v>86</v>
      </c>
      <c r="C193" s="96"/>
      <c r="D193" s="96"/>
      <c r="E193" s="96"/>
      <c r="F193" s="97"/>
      <c r="G193" s="41"/>
      <c r="H193" s="41"/>
      <c r="I193" s="41"/>
      <c r="J193" s="22"/>
      <c r="K193" s="22"/>
      <c r="L193" s="22"/>
    </row>
    <row r="194" spans="1:12" ht="15.95" customHeight="1" x14ac:dyDescent="0.25">
      <c r="A194" s="33"/>
      <c r="B194" s="102" t="s">
        <v>82</v>
      </c>
      <c r="C194" s="103"/>
      <c r="D194" s="104"/>
      <c r="E194" s="100" t="s">
        <v>94</v>
      </c>
      <c r="F194" s="101"/>
      <c r="G194" s="33"/>
      <c r="H194" s="50"/>
      <c r="I194" s="50"/>
    </row>
    <row r="195" spans="1:12" ht="15.95" customHeight="1" x14ac:dyDescent="0.25">
      <c r="A195" s="33"/>
      <c r="B195" s="105"/>
      <c r="C195" s="106"/>
      <c r="D195" s="107"/>
      <c r="E195" s="35" t="s">
        <v>83</v>
      </c>
      <c r="F195" s="36" t="s">
        <v>84</v>
      </c>
      <c r="G195" s="33"/>
      <c r="H195" s="50"/>
      <c r="I195" s="50"/>
    </row>
    <row r="196" spans="1:12" x14ac:dyDescent="0.25">
      <c r="A196" s="33"/>
      <c r="B196" s="81" t="s">
        <v>36</v>
      </c>
      <c r="C196" s="82"/>
      <c r="D196" s="83"/>
      <c r="E196" s="51">
        <f>F24</f>
        <v>0</v>
      </c>
      <c r="F196" s="52">
        <f>I24</f>
        <v>0</v>
      </c>
      <c r="G196" s="33"/>
      <c r="H196" s="50"/>
      <c r="I196" s="50"/>
    </row>
    <row r="197" spans="1:12" ht="17.100000000000001" customHeight="1" x14ac:dyDescent="0.25">
      <c r="A197" s="33"/>
      <c r="B197" s="81" t="s">
        <v>87</v>
      </c>
      <c r="C197" s="82"/>
      <c r="D197" s="83"/>
      <c r="E197" s="51">
        <f>F43</f>
        <v>0</v>
      </c>
      <c r="F197" s="52">
        <f>J43</f>
        <v>0</v>
      </c>
      <c r="G197" s="33"/>
      <c r="H197" s="50"/>
      <c r="I197" s="50"/>
    </row>
    <row r="198" spans="1:12" ht="15.95" customHeight="1" x14ac:dyDescent="0.25">
      <c r="A198" s="33"/>
      <c r="B198" s="81" t="s">
        <v>88</v>
      </c>
      <c r="C198" s="82"/>
      <c r="D198" s="83"/>
      <c r="E198" s="51">
        <f>F62</f>
        <v>0</v>
      </c>
      <c r="F198" s="52">
        <f>I62</f>
        <v>0</v>
      </c>
      <c r="G198" s="33"/>
      <c r="H198" s="50"/>
      <c r="I198" s="50"/>
    </row>
    <row r="199" spans="1:12" ht="15.95" customHeight="1" x14ac:dyDescent="0.25">
      <c r="A199" s="33"/>
      <c r="B199" s="81" t="s">
        <v>89</v>
      </c>
      <c r="C199" s="82"/>
      <c r="D199" s="83"/>
      <c r="E199" s="51">
        <f>F98</f>
        <v>0</v>
      </c>
      <c r="F199" s="52">
        <f>I98</f>
        <v>0</v>
      </c>
      <c r="G199" s="33"/>
      <c r="H199" s="50"/>
      <c r="I199" s="50"/>
    </row>
    <row r="200" spans="1:12" ht="15.95" customHeight="1" x14ac:dyDescent="0.25">
      <c r="A200" s="33"/>
      <c r="B200" s="81" t="s">
        <v>90</v>
      </c>
      <c r="C200" s="82"/>
      <c r="D200" s="83"/>
      <c r="E200" s="51">
        <f>F117</f>
        <v>0</v>
      </c>
      <c r="F200" s="52">
        <f>I117</f>
        <v>0</v>
      </c>
      <c r="G200" s="33"/>
      <c r="H200" s="50"/>
      <c r="I200" s="50"/>
    </row>
    <row r="201" spans="1:12" ht="15.95" customHeight="1" x14ac:dyDescent="0.25">
      <c r="A201" s="33"/>
      <c r="B201" s="81" t="s">
        <v>91</v>
      </c>
      <c r="C201" s="82"/>
      <c r="D201" s="83"/>
      <c r="E201" s="51">
        <f>F137</f>
        <v>0</v>
      </c>
      <c r="F201" s="52">
        <f>I137</f>
        <v>0</v>
      </c>
      <c r="G201" s="33"/>
      <c r="H201" s="50"/>
      <c r="I201" s="50"/>
    </row>
    <row r="202" spans="1:12" ht="15.95" customHeight="1" x14ac:dyDescent="0.25">
      <c r="A202" s="33"/>
      <c r="B202" s="81" t="s">
        <v>92</v>
      </c>
      <c r="C202" s="82"/>
      <c r="D202" s="83"/>
      <c r="E202" s="51">
        <f>F157</f>
        <v>0</v>
      </c>
      <c r="F202" s="52">
        <f>I157</f>
        <v>0</v>
      </c>
      <c r="G202" s="33"/>
      <c r="H202" s="50"/>
      <c r="I202" s="50"/>
    </row>
    <row r="203" spans="1:12" ht="15.95" customHeight="1" x14ac:dyDescent="0.25">
      <c r="A203" s="33"/>
      <c r="B203" s="81" t="s">
        <v>85</v>
      </c>
      <c r="C203" s="82"/>
      <c r="D203" s="83"/>
      <c r="E203" s="51">
        <f>F176</f>
        <v>0</v>
      </c>
      <c r="F203" s="52">
        <f>I176</f>
        <v>0</v>
      </c>
      <c r="G203" s="33"/>
      <c r="H203" s="50"/>
      <c r="I203" s="50"/>
    </row>
    <row r="204" spans="1:12" ht="15.95" customHeight="1" thickBot="1" x14ac:dyDescent="0.3">
      <c r="A204" s="33"/>
      <c r="B204" s="84" t="s">
        <v>93</v>
      </c>
      <c r="C204" s="85"/>
      <c r="D204" s="86"/>
      <c r="E204" s="53">
        <f>F189</f>
        <v>0</v>
      </c>
      <c r="F204" s="54">
        <f>I189</f>
        <v>0</v>
      </c>
      <c r="G204" s="33"/>
      <c r="H204" s="50"/>
      <c r="I204" s="50"/>
    </row>
    <row r="205" spans="1:12" ht="15.95" customHeight="1" x14ac:dyDescent="0.25">
      <c r="A205" s="33"/>
      <c r="B205" s="87" t="s">
        <v>98</v>
      </c>
      <c r="C205" s="88"/>
      <c r="D205" s="89"/>
      <c r="E205" s="55">
        <f>SUM(E196:E204)</f>
        <v>0</v>
      </c>
      <c r="F205" s="56">
        <f>SUM(F196:F204)</f>
        <v>0</v>
      </c>
      <c r="G205" s="33"/>
      <c r="H205" s="50"/>
      <c r="I205" s="50"/>
    </row>
    <row r="206" spans="1:12" ht="35.25" customHeight="1" thickBot="1" x14ac:dyDescent="0.3">
      <c r="A206" s="33"/>
      <c r="B206" s="90" t="s">
        <v>99</v>
      </c>
      <c r="C206" s="91"/>
      <c r="D206" s="92"/>
      <c r="E206" s="98">
        <f>SUM(E205:F205)</f>
        <v>0</v>
      </c>
      <c r="F206" s="99"/>
      <c r="G206" s="33"/>
      <c r="H206" s="50"/>
      <c r="I206" s="50"/>
    </row>
    <row r="207" spans="1:12" ht="130.5" customHeight="1" x14ac:dyDescent="0.25">
      <c r="A207" s="80" t="s">
        <v>108</v>
      </c>
      <c r="B207" s="80"/>
      <c r="C207" s="80"/>
      <c r="D207" s="80"/>
      <c r="E207" s="80"/>
      <c r="F207" s="80"/>
      <c r="G207" s="80"/>
      <c r="H207" s="80"/>
      <c r="I207" s="80"/>
      <c r="J207" s="80"/>
    </row>
    <row r="208" spans="1:12" x14ac:dyDescent="0.25">
      <c r="A208" s="33"/>
      <c r="B208" s="33"/>
      <c r="C208" s="33"/>
      <c r="D208" s="33"/>
      <c r="E208" s="33"/>
      <c r="F208" s="33"/>
      <c r="G208" s="33"/>
      <c r="H208" s="33"/>
      <c r="I208" s="33"/>
      <c r="J208" s="17"/>
      <c r="K208" s="25"/>
      <c r="L208" s="25"/>
    </row>
    <row r="209" spans="1:12" x14ac:dyDescent="0.25">
      <c r="A209" s="33"/>
      <c r="B209" s="33"/>
      <c r="C209" s="33"/>
      <c r="D209" s="33"/>
      <c r="E209" s="33"/>
      <c r="F209" s="33"/>
      <c r="G209" s="33"/>
      <c r="H209" s="33"/>
      <c r="I209" s="33"/>
      <c r="J209" s="25"/>
      <c r="K209" s="25"/>
      <c r="L209" s="25"/>
    </row>
    <row r="210" spans="1:12" x14ac:dyDescent="0.25">
      <c r="A210" s="33"/>
      <c r="B210" s="33"/>
      <c r="C210" s="33"/>
      <c r="D210" s="33"/>
      <c r="E210" s="33"/>
      <c r="F210" s="33"/>
      <c r="G210" s="33"/>
      <c r="H210" s="33"/>
      <c r="I210" s="33"/>
      <c r="J210" s="25"/>
      <c r="K210" s="25"/>
      <c r="L210" s="25"/>
    </row>
  </sheetData>
  <sheetProtection algorithmName="SHA-512" hashValue="kp7TLcWC2L/f58GhcB8R8R2a57rHT1V1Sr14c4hUQTQj2pYzkSehHyIlIXgqyJ/4Inf2F6diyzinrY5ofbOQHA==" saltValue="PodZ3JiFYWir//u59vThVQ==" spinCount="100000" sheet="1" objects="1" scenarios="1"/>
  <mergeCells count="122">
    <mergeCell ref="D10:F10"/>
    <mergeCell ref="B15:C15"/>
    <mergeCell ref="B16:C16"/>
    <mergeCell ref="B17:C17"/>
    <mergeCell ref="B18:C18"/>
    <mergeCell ref="B19:C19"/>
    <mergeCell ref="B20:C20"/>
    <mergeCell ref="B21:C21"/>
    <mergeCell ref="B22:C22"/>
    <mergeCell ref="B23:C23"/>
    <mergeCell ref="A46:I46"/>
    <mergeCell ref="A47:I47"/>
    <mergeCell ref="A48:C48"/>
    <mergeCell ref="D48:F48"/>
    <mergeCell ref="G48:I48"/>
    <mergeCell ref="A62:C62"/>
    <mergeCell ref="D62:E62"/>
    <mergeCell ref="A102:I102"/>
    <mergeCell ref="G62:H62"/>
    <mergeCell ref="A63:I63"/>
    <mergeCell ref="D67:F67"/>
    <mergeCell ref="G67:I67"/>
    <mergeCell ref="A65:I65"/>
    <mergeCell ref="A66:I66"/>
    <mergeCell ref="A99:I99"/>
    <mergeCell ref="D98:E98"/>
    <mergeCell ref="G98:H98"/>
    <mergeCell ref="A98:C98"/>
    <mergeCell ref="A67:C67"/>
    <mergeCell ref="A101:I101"/>
    <mergeCell ref="A103:C103"/>
    <mergeCell ref="B186:C186"/>
    <mergeCell ref="B187:C187"/>
    <mergeCell ref="B188:C188"/>
    <mergeCell ref="B182:C182"/>
    <mergeCell ref="B183:C183"/>
    <mergeCell ref="B184:C184"/>
    <mergeCell ref="B185:C185"/>
    <mergeCell ref="D162:F162"/>
    <mergeCell ref="A179:I179"/>
    <mergeCell ref="A181:C181"/>
    <mergeCell ref="D181:F181"/>
    <mergeCell ref="G181:I181"/>
    <mergeCell ref="A180:I180"/>
    <mergeCell ref="A177:I177"/>
    <mergeCell ref="A138:I138"/>
    <mergeCell ref="D137:E137"/>
    <mergeCell ref="D142:F142"/>
    <mergeCell ref="D103:F103"/>
    <mergeCell ref="G103:I103"/>
    <mergeCell ref="A118:I118"/>
    <mergeCell ref="A158:I158"/>
    <mergeCell ref="D157:E157"/>
    <mergeCell ref="A140:I140"/>
    <mergeCell ref="G10:I10"/>
    <mergeCell ref="A25:I25"/>
    <mergeCell ref="A44:J44"/>
    <mergeCell ref="A6:I6"/>
    <mergeCell ref="A1:I1"/>
    <mergeCell ref="A2:I2"/>
    <mergeCell ref="A24:C24"/>
    <mergeCell ref="G24:H24"/>
    <mergeCell ref="A8:I8"/>
    <mergeCell ref="A9:I9"/>
    <mergeCell ref="A27:J27"/>
    <mergeCell ref="A28:J28"/>
    <mergeCell ref="G29:J29"/>
    <mergeCell ref="C29:F29"/>
    <mergeCell ref="D24:E24"/>
    <mergeCell ref="C43:E43"/>
    <mergeCell ref="G43:I43"/>
    <mergeCell ref="A43:B43"/>
    <mergeCell ref="A29:B29"/>
    <mergeCell ref="A10:C10"/>
    <mergeCell ref="B11:C11"/>
    <mergeCell ref="B12:C12"/>
    <mergeCell ref="B13:C13"/>
    <mergeCell ref="B14:C14"/>
    <mergeCell ref="A141:I141"/>
    <mergeCell ref="D117:E117"/>
    <mergeCell ref="G117:H117"/>
    <mergeCell ref="A117:C117"/>
    <mergeCell ref="D122:F122"/>
    <mergeCell ref="G122:I122"/>
    <mergeCell ref="A120:I120"/>
    <mergeCell ref="A121:I121"/>
    <mergeCell ref="A122:C122"/>
    <mergeCell ref="A136:C137"/>
    <mergeCell ref="G137:H137"/>
    <mergeCell ref="A161:I161"/>
    <mergeCell ref="A162:C162"/>
    <mergeCell ref="A142:C142"/>
    <mergeCell ref="A176:C176"/>
    <mergeCell ref="D176:E176"/>
    <mergeCell ref="G176:H176"/>
    <mergeCell ref="G142:I142"/>
    <mergeCell ref="G157:H157"/>
    <mergeCell ref="A156:C157"/>
    <mergeCell ref="B3:I3"/>
    <mergeCell ref="B4:I4"/>
    <mergeCell ref="A207:J207"/>
    <mergeCell ref="B202:D202"/>
    <mergeCell ref="B203:D203"/>
    <mergeCell ref="B204:D204"/>
    <mergeCell ref="B205:D205"/>
    <mergeCell ref="B206:D206"/>
    <mergeCell ref="A189:C189"/>
    <mergeCell ref="B196:D196"/>
    <mergeCell ref="B197:D197"/>
    <mergeCell ref="B198:D198"/>
    <mergeCell ref="B199:D199"/>
    <mergeCell ref="B200:D200"/>
    <mergeCell ref="B201:D201"/>
    <mergeCell ref="B193:F193"/>
    <mergeCell ref="E206:F206"/>
    <mergeCell ref="E194:F194"/>
    <mergeCell ref="B194:D195"/>
    <mergeCell ref="A190:I190"/>
    <mergeCell ref="D189:E189"/>
    <mergeCell ref="G189:H189"/>
    <mergeCell ref="G162:I162"/>
    <mergeCell ref="A160:I160"/>
  </mergeCells>
  <pageMargins left="0.70866141732283472" right="0.70866141732283472" top="0.74803149606299213" bottom="0.74803149606299213" header="0.31496062992125984" footer="0.31496062992125984"/>
  <pageSetup scale="31" orientation="portrait" r:id="rId1"/>
  <rowBreaks count="1" manualBreakCount="1">
    <brk id="99" max="9" man="1"/>
  </rowBreaks>
  <colBreaks count="1" manualBreakCount="1">
    <brk id="13"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5"/>
  <sheetViews>
    <sheetView view="pageBreakPreview" zoomScale="60" zoomScaleNormal="100" workbookViewId="0">
      <selection activeCell="G85" sqref="G85"/>
    </sheetView>
  </sheetViews>
  <sheetFormatPr baseColWidth="10" defaultColWidth="0" defaultRowHeight="15" zeroHeight="1" x14ac:dyDescent="0.2"/>
  <cols>
    <col min="1" max="1" width="31.140625" style="2" customWidth="1"/>
    <col min="2" max="2" width="21.5703125" style="2" customWidth="1"/>
    <col min="3" max="3" width="20" style="2" customWidth="1"/>
    <col min="4" max="4" width="25.7109375" style="2" customWidth="1"/>
    <col min="5" max="5" width="25.140625" style="2" customWidth="1"/>
    <col min="6" max="6" width="24.140625" style="2" customWidth="1"/>
    <col min="7" max="7" width="15.7109375" style="2" customWidth="1"/>
    <col min="8" max="8" width="25.5703125" style="2" customWidth="1"/>
    <col min="9" max="9" width="5.85546875" style="2" customWidth="1"/>
    <col min="10" max="16384" width="11.42578125" style="2" hidden="1"/>
  </cols>
  <sheetData>
    <row r="1" spans="1:8" x14ac:dyDescent="0.2"/>
    <row r="2" spans="1:8" ht="15.75" x14ac:dyDescent="0.2">
      <c r="A2" s="139" t="s">
        <v>5</v>
      </c>
      <c r="B2" s="139"/>
      <c r="C2" s="139"/>
      <c r="D2" s="139"/>
      <c r="E2" s="139"/>
      <c r="F2" s="139"/>
      <c r="G2" s="139"/>
      <c r="H2" s="139"/>
    </row>
    <row r="3" spans="1:8" ht="49.5" customHeight="1" x14ac:dyDescent="0.2">
      <c r="A3" s="139" t="s">
        <v>6</v>
      </c>
      <c r="B3" s="139"/>
      <c r="C3" s="139"/>
      <c r="D3" s="139"/>
      <c r="E3" s="139"/>
      <c r="F3" s="139"/>
      <c r="G3" s="139"/>
      <c r="H3" s="139"/>
    </row>
    <row r="4" spans="1:8" x14ac:dyDescent="0.2">
      <c r="A4" s="57"/>
      <c r="B4" s="58"/>
      <c r="C4" s="58"/>
      <c r="D4" s="58"/>
      <c r="E4" s="58"/>
      <c r="F4" s="58"/>
      <c r="G4" s="58"/>
      <c r="H4" s="59"/>
    </row>
    <row r="5" spans="1:8" ht="15" customHeight="1" x14ac:dyDescent="0.2">
      <c r="A5" s="138" t="s">
        <v>7</v>
      </c>
      <c r="B5" s="138" t="s">
        <v>8</v>
      </c>
      <c r="C5" s="138" t="s">
        <v>9</v>
      </c>
      <c r="D5" s="138" t="s">
        <v>10</v>
      </c>
      <c r="E5" s="138" t="s">
        <v>11</v>
      </c>
      <c r="F5" s="147" t="s">
        <v>12</v>
      </c>
      <c r="G5" s="147" t="s">
        <v>13</v>
      </c>
      <c r="H5" s="143" t="s">
        <v>14</v>
      </c>
    </row>
    <row r="6" spans="1:8" ht="15" customHeight="1" x14ac:dyDescent="0.2">
      <c r="A6" s="138"/>
      <c r="B6" s="138"/>
      <c r="C6" s="138"/>
      <c r="D6" s="138"/>
      <c r="E6" s="138"/>
      <c r="F6" s="147"/>
      <c r="G6" s="147"/>
      <c r="H6" s="143"/>
    </row>
    <row r="7" spans="1:8" x14ac:dyDescent="0.2">
      <c r="A7" s="135"/>
      <c r="B7" s="135"/>
      <c r="C7" s="135"/>
      <c r="D7" s="135"/>
      <c r="E7" s="135"/>
      <c r="F7" s="148"/>
      <c r="G7" s="148"/>
      <c r="H7" s="144"/>
    </row>
    <row r="8" spans="1:8" x14ac:dyDescent="0.2">
      <c r="A8" s="5"/>
      <c r="B8" s="5"/>
      <c r="C8" s="5"/>
      <c r="D8" s="60">
        <f>(C8*1.52)/160</f>
        <v>0</v>
      </c>
      <c r="E8" s="5"/>
      <c r="F8" s="6"/>
      <c r="G8" s="6"/>
      <c r="H8" s="61">
        <f>D8*E8*F8*G8</f>
        <v>0</v>
      </c>
    </row>
    <row r="9" spans="1:8" x14ac:dyDescent="0.2">
      <c r="A9" s="5"/>
      <c r="B9" s="5"/>
      <c r="C9" s="5"/>
      <c r="D9" s="60">
        <f t="shared" ref="D9:D24" si="0">(C9*1.52)/160</f>
        <v>0</v>
      </c>
      <c r="E9" s="5"/>
      <c r="F9" s="6"/>
      <c r="G9" s="6"/>
      <c r="H9" s="61">
        <f t="shared" ref="H9:H24" si="1">D9*E9*F9*G9</f>
        <v>0</v>
      </c>
    </row>
    <row r="10" spans="1:8" x14ac:dyDescent="0.2">
      <c r="A10" s="5"/>
      <c r="B10" s="5"/>
      <c r="C10" s="5"/>
      <c r="D10" s="60">
        <f t="shared" si="0"/>
        <v>0</v>
      </c>
      <c r="E10" s="5"/>
      <c r="F10" s="6"/>
      <c r="G10" s="6"/>
      <c r="H10" s="61">
        <f t="shared" si="1"/>
        <v>0</v>
      </c>
    </row>
    <row r="11" spans="1:8" x14ac:dyDescent="0.2">
      <c r="A11" s="5"/>
      <c r="B11" s="5"/>
      <c r="C11" s="5"/>
      <c r="D11" s="60">
        <f t="shared" si="0"/>
        <v>0</v>
      </c>
      <c r="E11" s="5"/>
      <c r="F11" s="6"/>
      <c r="G11" s="6"/>
      <c r="H11" s="61">
        <f t="shared" si="1"/>
        <v>0</v>
      </c>
    </row>
    <row r="12" spans="1:8" x14ac:dyDescent="0.2">
      <c r="A12" s="5"/>
      <c r="B12" s="5"/>
      <c r="C12" s="5"/>
      <c r="D12" s="60">
        <f t="shared" si="0"/>
        <v>0</v>
      </c>
      <c r="E12" s="5"/>
      <c r="F12" s="6"/>
      <c r="G12" s="6"/>
      <c r="H12" s="61">
        <f t="shared" si="1"/>
        <v>0</v>
      </c>
    </row>
    <row r="13" spans="1:8" x14ac:dyDescent="0.2">
      <c r="A13" s="5"/>
      <c r="B13" s="5"/>
      <c r="C13" s="5"/>
      <c r="D13" s="60">
        <f t="shared" si="0"/>
        <v>0</v>
      </c>
      <c r="E13" s="5"/>
      <c r="F13" s="6"/>
      <c r="G13" s="6"/>
      <c r="H13" s="61">
        <f t="shared" si="1"/>
        <v>0</v>
      </c>
    </row>
    <row r="14" spans="1:8" x14ac:dyDescent="0.2">
      <c r="A14" s="5"/>
      <c r="B14" s="5"/>
      <c r="C14" s="5"/>
      <c r="D14" s="60">
        <f t="shared" si="0"/>
        <v>0</v>
      </c>
      <c r="E14" s="5"/>
      <c r="F14" s="6"/>
      <c r="G14" s="6"/>
      <c r="H14" s="61">
        <f t="shared" si="1"/>
        <v>0</v>
      </c>
    </row>
    <row r="15" spans="1:8" x14ac:dyDescent="0.2">
      <c r="A15" s="5"/>
      <c r="B15" s="5"/>
      <c r="C15" s="5"/>
      <c r="D15" s="60">
        <f t="shared" si="0"/>
        <v>0</v>
      </c>
      <c r="E15" s="5"/>
      <c r="F15" s="6"/>
      <c r="G15" s="6"/>
      <c r="H15" s="61">
        <f t="shared" si="1"/>
        <v>0</v>
      </c>
    </row>
    <row r="16" spans="1:8" x14ac:dyDescent="0.2">
      <c r="A16" s="7"/>
      <c r="B16" s="7"/>
      <c r="C16" s="7"/>
      <c r="D16" s="60">
        <f t="shared" si="0"/>
        <v>0</v>
      </c>
      <c r="E16" s="7"/>
      <c r="F16" s="7"/>
      <c r="G16" s="7"/>
      <c r="H16" s="61">
        <f t="shared" si="1"/>
        <v>0</v>
      </c>
    </row>
    <row r="17" spans="1:9" x14ac:dyDescent="0.2">
      <c r="A17" s="7"/>
      <c r="B17" s="7"/>
      <c r="C17" s="7"/>
      <c r="D17" s="60">
        <f t="shared" si="0"/>
        <v>0</v>
      </c>
      <c r="E17" s="7"/>
      <c r="F17" s="7"/>
      <c r="G17" s="7"/>
      <c r="H17" s="61">
        <f t="shared" si="1"/>
        <v>0</v>
      </c>
    </row>
    <row r="18" spans="1:9" x14ac:dyDescent="0.2">
      <c r="A18" s="7"/>
      <c r="B18" s="7"/>
      <c r="C18" s="7"/>
      <c r="D18" s="60">
        <f t="shared" si="0"/>
        <v>0</v>
      </c>
      <c r="E18" s="7"/>
      <c r="F18" s="7"/>
      <c r="G18" s="7"/>
      <c r="H18" s="61">
        <f t="shared" si="1"/>
        <v>0</v>
      </c>
    </row>
    <row r="19" spans="1:9" x14ac:dyDescent="0.2">
      <c r="A19" s="7"/>
      <c r="B19" s="7"/>
      <c r="C19" s="7"/>
      <c r="D19" s="60">
        <f t="shared" si="0"/>
        <v>0</v>
      </c>
      <c r="E19" s="7"/>
      <c r="F19" s="7"/>
      <c r="G19" s="7"/>
      <c r="H19" s="61">
        <f t="shared" si="1"/>
        <v>0</v>
      </c>
    </row>
    <row r="20" spans="1:9" x14ac:dyDescent="0.2">
      <c r="A20" s="7"/>
      <c r="B20" s="7"/>
      <c r="C20" s="7"/>
      <c r="D20" s="60">
        <f t="shared" si="0"/>
        <v>0</v>
      </c>
      <c r="E20" s="7"/>
      <c r="F20" s="7"/>
      <c r="G20" s="7"/>
      <c r="H20" s="61">
        <f t="shared" si="1"/>
        <v>0</v>
      </c>
    </row>
    <row r="21" spans="1:9" x14ac:dyDescent="0.2">
      <c r="A21" s="7"/>
      <c r="B21" s="7"/>
      <c r="C21" s="7"/>
      <c r="D21" s="60">
        <f t="shared" si="0"/>
        <v>0</v>
      </c>
      <c r="E21" s="7"/>
      <c r="F21" s="7"/>
      <c r="G21" s="7"/>
      <c r="H21" s="61">
        <f t="shared" si="1"/>
        <v>0</v>
      </c>
    </row>
    <row r="22" spans="1:9" x14ac:dyDescent="0.2">
      <c r="A22" s="7"/>
      <c r="B22" s="7"/>
      <c r="C22" s="7"/>
      <c r="D22" s="60">
        <f t="shared" si="0"/>
        <v>0</v>
      </c>
      <c r="E22" s="7"/>
      <c r="F22" s="7"/>
      <c r="G22" s="7"/>
      <c r="H22" s="61">
        <f t="shared" si="1"/>
        <v>0</v>
      </c>
    </row>
    <row r="23" spans="1:9" x14ac:dyDescent="0.2">
      <c r="A23" s="7"/>
      <c r="B23" s="7"/>
      <c r="C23" s="7"/>
      <c r="D23" s="60">
        <f t="shared" si="0"/>
        <v>0</v>
      </c>
      <c r="E23" s="7"/>
      <c r="F23" s="7"/>
      <c r="G23" s="7"/>
      <c r="H23" s="61">
        <f t="shared" si="1"/>
        <v>0</v>
      </c>
    </row>
    <row r="24" spans="1:9" x14ac:dyDescent="0.2">
      <c r="A24" s="7"/>
      <c r="B24" s="7"/>
      <c r="C24" s="7"/>
      <c r="D24" s="60">
        <f t="shared" si="0"/>
        <v>0</v>
      </c>
      <c r="E24" s="7"/>
      <c r="F24" s="7"/>
      <c r="G24" s="7"/>
      <c r="H24" s="61">
        <f t="shared" si="1"/>
        <v>0</v>
      </c>
    </row>
    <row r="25" spans="1:9" ht="15.75" x14ac:dyDescent="0.2">
      <c r="A25" s="63" t="s">
        <v>1</v>
      </c>
      <c r="B25" s="63"/>
      <c r="C25" s="63"/>
      <c r="D25" s="63"/>
      <c r="E25" s="63"/>
      <c r="F25" s="63"/>
      <c r="G25" s="8"/>
      <c r="H25" s="62">
        <f>SUM(H8:H24)</f>
        <v>0</v>
      </c>
    </row>
    <row r="26" spans="1:9" x14ac:dyDescent="0.2">
      <c r="A26" s="64"/>
      <c r="B26" s="64"/>
      <c r="C26" s="64"/>
      <c r="D26" s="64"/>
      <c r="E26" s="64"/>
      <c r="F26" s="64"/>
      <c r="G26" s="9"/>
      <c r="H26" s="9"/>
    </row>
    <row r="27" spans="1:9" ht="15.75" x14ac:dyDescent="0.2">
      <c r="A27" s="139" t="s">
        <v>15</v>
      </c>
      <c r="B27" s="139"/>
      <c r="C27" s="139"/>
      <c r="D27" s="139"/>
      <c r="E27" s="139"/>
      <c r="F27" s="139"/>
      <c r="G27" s="10"/>
      <c r="H27" s="10"/>
    </row>
    <row r="28" spans="1:9" x14ac:dyDescent="0.2">
      <c r="A28" s="57"/>
      <c r="B28" s="58"/>
      <c r="C28" s="58"/>
      <c r="D28" s="58"/>
      <c r="E28" s="58"/>
      <c r="F28" s="58"/>
      <c r="G28" s="3"/>
      <c r="H28" s="4"/>
    </row>
    <row r="29" spans="1:9" ht="15" customHeight="1" x14ac:dyDescent="0.2">
      <c r="A29" s="138" t="s">
        <v>16</v>
      </c>
      <c r="B29" s="138" t="s">
        <v>17</v>
      </c>
      <c r="C29" s="135" t="s">
        <v>18</v>
      </c>
      <c r="D29" s="135" t="s">
        <v>19</v>
      </c>
      <c r="E29" s="138" t="s">
        <v>20</v>
      </c>
      <c r="F29" s="138" t="s">
        <v>21</v>
      </c>
      <c r="G29" s="145"/>
      <c r="H29" s="146"/>
      <c r="I29" s="11"/>
    </row>
    <row r="30" spans="1:9" x14ac:dyDescent="0.2">
      <c r="A30" s="138"/>
      <c r="B30" s="138"/>
      <c r="C30" s="136"/>
      <c r="D30" s="136"/>
      <c r="E30" s="138"/>
      <c r="F30" s="138"/>
      <c r="G30" s="145"/>
      <c r="H30" s="146"/>
      <c r="I30" s="11"/>
    </row>
    <row r="31" spans="1:9" x14ac:dyDescent="0.2">
      <c r="A31" s="135"/>
      <c r="B31" s="135"/>
      <c r="C31" s="137"/>
      <c r="D31" s="137"/>
      <c r="E31" s="135"/>
      <c r="F31" s="138"/>
      <c r="G31" s="145"/>
      <c r="H31" s="146"/>
      <c r="I31" s="11"/>
    </row>
    <row r="32" spans="1:9" x14ac:dyDescent="0.2">
      <c r="A32" s="5"/>
      <c r="B32" s="5"/>
      <c r="C32" s="5"/>
      <c r="D32" s="60">
        <f>(C32*0.1)/12</f>
        <v>0</v>
      </c>
      <c r="E32" s="5"/>
      <c r="F32" s="65">
        <f>D32*E32</f>
        <v>0</v>
      </c>
      <c r="G32" s="12"/>
      <c r="H32" s="13"/>
      <c r="I32" s="11"/>
    </row>
    <row r="33" spans="1:9" x14ac:dyDescent="0.2">
      <c r="A33" s="7"/>
      <c r="B33" s="7"/>
      <c r="C33" s="7"/>
      <c r="D33" s="60">
        <f t="shared" ref="D33:D65" si="2">(C33*0.1)/12</f>
        <v>0</v>
      </c>
      <c r="E33" s="7"/>
      <c r="F33" s="65">
        <f t="shared" ref="F33:F64" si="3">D33*E33</f>
        <v>0</v>
      </c>
      <c r="G33" s="12"/>
      <c r="H33" s="13"/>
      <c r="I33" s="11"/>
    </row>
    <row r="34" spans="1:9" x14ac:dyDescent="0.2">
      <c r="A34" s="7"/>
      <c r="B34" s="7"/>
      <c r="C34" s="7"/>
      <c r="D34" s="60">
        <f t="shared" si="2"/>
        <v>0</v>
      </c>
      <c r="E34" s="7"/>
      <c r="F34" s="65">
        <f t="shared" si="3"/>
        <v>0</v>
      </c>
      <c r="G34" s="12"/>
      <c r="H34" s="13"/>
      <c r="I34" s="11"/>
    </row>
    <row r="35" spans="1:9" x14ac:dyDescent="0.2">
      <c r="A35" s="7"/>
      <c r="B35" s="7"/>
      <c r="C35" s="7"/>
      <c r="D35" s="60">
        <f t="shared" si="2"/>
        <v>0</v>
      </c>
      <c r="E35" s="7"/>
      <c r="F35" s="65">
        <f t="shared" si="3"/>
        <v>0</v>
      </c>
      <c r="G35" s="12"/>
      <c r="H35" s="13"/>
      <c r="I35" s="11"/>
    </row>
    <row r="36" spans="1:9" x14ac:dyDescent="0.2">
      <c r="A36" s="7"/>
      <c r="B36" s="7"/>
      <c r="C36" s="7"/>
      <c r="D36" s="60">
        <f t="shared" si="2"/>
        <v>0</v>
      </c>
      <c r="E36" s="7"/>
      <c r="F36" s="65">
        <f t="shared" si="3"/>
        <v>0</v>
      </c>
      <c r="G36" s="12"/>
      <c r="H36" s="13"/>
      <c r="I36" s="11"/>
    </row>
    <row r="37" spans="1:9" x14ac:dyDescent="0.2">
      <c r="A37" s="7"/>
      <c r="B37" s="7"/>
      <c r="C37" s="7"/>
      <c r="D37" s="60">
        <f t="shared" si="2"/>
        <v>0</v>
      </c>
      <c r="E37" s="7"/>
      <c r="F37" s="65">
        <f t="shared" si="3"/>
        <v>0</v>
      </c>
      <c r="G37" s="12"/>
      <c r="H37" s="13"/>
      <c r="I37" s="11"/>
    </row>
    <row r="38" spans="1:9" x14ac:dyDescent="0.2">
      <c r="A38" s="7"/>
      <c r="B38" s="7"/>
      <c r="C38" s="7"/>
      <c r="D38" s="60">
        <f t="shared" si="2"/>
        <v>0</v>
      </c>
      <c r="E38" s="7"/>
      <c r="F38" s="65">
        <f t="shared" si="3"/>
        <v>0</v>
      </c>
      <c r="G38" s="12"/>
      <c r="H38" s="13"/>
      <c r="I38" s="11"/>
    </row>
    <row r="39" spans="1:9" x14ac:dyDescent="0.2">
      <c r="A39" s="7"/>
      <c r="B39" s="7"/>
      <c r="C39" s="7"/>
      <c r="D39" s="60">
        <f t="shared" si="2"/>
        <v>0</v>
      </c>
      <c r="E39" s="7"/>
      <c r="F39" s="65">
        <f t="shared" si="3"/>
        <v>0</v>
      </c>
      <c r="G39" s="12"/>
      <c r="H39" s="13"/>
      <c r="I39" s="11"/>
    </row>
    <row r="40" spans="1:9" x14ac:dyDescent="0.2">
      <c r="A40" s="7"/>
      <c r="B40" s="7"/>
      <c r="C40" s="7"/>
      <c r="D40" s="60">
        <f t="shared" si="2"/>
        <v>0</v>
      </c>
      <c r="E40" s="7"/>
      <c r="F40" s="65">
        <f t="shared" si="3"/>
        <v>0</v>
      </c>
      <c r="G40" s="12"/>
      <c r="H40" s="13"/>
      <c r="I40" s="11"/>
    </row>
    <row r="41" spans="1:9" x14ac:dyDescent="0.2">
      <c r="A41" s="7"/>
      <c r="B41" s="7"/>
      <c r="C41" s="7"/>
      <c r="D41" s="60">
        <f t="shared" si="2"/>
        <v>0</v>
      </c>
      <c r="E41" s="7"/>
      <c r="F41" s="65">
        <f t="shared" si="3"/>
        <v>0</v>
      </c>
      <c r="G41" s="12"/>
      <c r="H41" s="13"/>
      <c r="I41" s="11"/>
    </row>
    <row r="42" spans="1:9" x14ac:dyDescent="0.2">
      <c r="A42" s="7"/>
      <c r="B42" s="7"/>
      <c r="C42" s="7"/>
      <c r="D42" s="60">
        <f t="shared" si="2"/>
        <v>0</v>
      </c>
      <c r="E42" s="7"/>
      <c r="F42" s="65">
        <f t="shared" si="3"/>
        <v>0</v>
      </c>
      <c r="G42" s="12"/>
      <c r="H42" s="13"/>
      <c r="I42" s="11"/>
    </row>
    <row r="43" spans="1:9" x14ac:dyDescent="0.2">
      <c r="A43" s="7"/>
      <c r="B43" s="7"/>
      <c r="C43" s="7"/>
      <c r="D43" s="60">
        <f t="shared" si="2"/>
        <v>0</v>
      </c>
      <c r="E43" s="7"/>
      <c r="F43" s="65">
        <f t="shared" si="3"/>
        <v>0</v>
      </c>
      <c r="G43" s="12"/>
      <c r="H43" s="13"/>
      <c r="I43" s="11"/>
    </row>
    <row r="44" spans="1:9" x14ac:dyDescent="0.2">
      <c r="A44" s="7"/>
      <c r="B44" s="7"/>
      <c r="C44" s="7"/>
      <c r="D44" s="60">
        <f t="shared" si="2"/>
        <v>0</v>
      </c>
      <c r="E44" s="7"/>
      <c r="F44" s="65">
        <f t="shared" si="3"/>
        <v>0</v>
      </c>
      <c r="G44" s="12"/>
      <c r="H44" s="13"/>
      <c r="I44" s="11"/>
    </row>
    <row r="45" spans="1:9" x14ac:dyDescent="0.2">
      <c r="A45" s="7"/>
      <c r="B45" s="7"/>
      <c r="C45" s="7"/>
      <c r="D45" s="60">
        <f t="shared" si="2"/>
        <v>0</v>
      </c>
      <c r="E45" s="7"/>
      <c r="F45" s="65">
        <f t="shared" si="3"/>
        <v>0</v>
      </c>
      <c r="G45" s="12"/>
      <c r="H45" s="13"/>
      <c r="I45" s="11"/>
    </row>
    <row r="46" spans="1:9" x14ac:dyDescent="0.2">
      <c r="A46" s="7"/>
      <c r="B46" s="7"/>
      <c r="C46" s="7"/>
      <c r="D46" s="60">
        <f t="shared" si="2"/>
        <v>0</v>
      </c>
      <c r="E46" s="7"/>
      <c r="F46" s="65">
        <f t="shared" si="3"/>
        <v>0</v>
      </c>
      <c r="G46" s="12"/>
      <c r="H46" s="13"/>
      <c r="I46" s="11"/>
    </row>
    <row r="47" spans="1:9" x14ac:dyDescent="0.2">
      <c r="A47" s="7"/>
      <c r="B47" s="7"/>
      <c r="C47" s="7"/>
      <c r="D47" s="60">
        <f t="shared" si="2"/>
        <v>0</v>
      </c>
      <c r="E47" s="7"/>
      <c r="F47" s="65">
        <f t="shared" si="3"/>
        <v>0</v>
      </c>
      <c r="G47" s="12"/>
      <c r="H47" s="13"/>
      <c r="I47" s="11"/>
    </row>
    <row r="48" spans="1:9" x14ac:dyDescent="0.2">
      <c r="A48" s="7"/>
      <c r="B48" s="7"/>
      <c r="C48" s="7"/>
      <c r="D48" s="60">
        <f t="shared" si="2"/>
        <v>0</v>
      </c>
      <c r="E48" s="7"/>
      <c r="F48" s="65">
        <f t="shared" si="3"/>
        <v>0</v>
      </c>
      <c r="G48" s="12"/>
      <c r="H48" s="13"/>
      <c r="I48" s="11"/>
    </row>
    <row r="49" spans="1:9" x14ac:dyDescent="0.2">
      <c r="A49" s="7"/>
      <c r="B49" s="7"/>
      <c r="C49" s="7"/>
      <c r="D49" s="60">
        <f t="shared" si="2"/>
        <v>0</v>
      </c>
      <c r="E49" s="7"/>
      <c r="F49" s="65">
        <f t="shared" si="3"/>
        <v>0</v>
      </c>
      <c r="G49" s="12"/>
      <c r="H49" s="13"/>
      <c r="I49" s="11"/>
    </row>
    <row r="50" spans="1:9" x14ac:dyDescent="0.2">
      <c r="A50" s="7"/>
      <c r="B50" s="7"/>
      <c r="C50" s="7"/>
      <c r="D50" s="60">
        <f t="shared" si="2"/>
        <v>0</v>
      </c>
      <c r="E50" s="7"/>
      <c r="F50" s="65">
        <f t="shared" si="3"/>
        <v>0</v>
      </c>
      <c r="G50" s="12"/>
      <c r="H50" s="13"/>
      <c r="I50" s="11"/>
    </row>
    <row r="51" spans="1:9" x14ac:dyDescent="0.2">
      <c r="A51" s="7"/>
      <c r="B51" s="7"/>
      <c r="C51" s="7"/>
      <c r="D51" s="60">
        <f t="shared" si="2"/>
        <v>0</v>
      </c>
      <c r="E51" s="7"/>
      <c r="F51" s="65">
        <f t="shared" si="3"/>
        <v>0</v>
      </c>
      <c r="G51" s="12"/>
      <c r="H51" s="13"/>
      <c r="I51" s="11"/>
    </row>
    <row r="52" spans="1:9" x14ac:dyDescent="0.2">
      <c r="A52" s="7"/>
      <c r="B52" s="7"/>
      <c r="C52" s="7"/>
      <c r="D52" s="60">
        <f t="shared" si="2"/>
        <v>0</v>
      </c>
      <c r="E52" s="7"/>
      <c r="F52" s="65">
        <f t="shared" si="3"/>
        <v>0</v>
      </c>
      <c r="G52" s="12"/>
      <c r="H52" s="13"/>
      <c r="I52" s="11"/>
    </row>
    <row r="53" spans="1:9" x14ac:dyDescent="0.2">
      <c r="A53" s="7"/>
      <c r="B53" s="7"/>
      <c r="C53" s="7"/>
      <c r="D53" s="60">
        <f t="shared" si="2"/>
        <v>0</v>
      </c>
      <c r="E53" s="7"/>
      <c r="F53" s="65">
        <f t="shared" si="3"/>
        <v>0</v>
      </c>
      <c r="G53" s="12"/>
      <c r="H53" s="13"/>
      <c r="I53" s="11"/>
    </row>
    <row r="54" spans="1:9" x14ac:dyDescent="0.2">
      <c r="A54" s="7"/>
      <c r="B54" s="7"/>
      <c r="C54" s="7"/>
      <c r="D54" s="60">
        <f t="shared" si="2"/>
        <v>0</v>
      </c>
      <c r="E54" s="7"/>
      <c r="F54" s="65">
        <f t="shared" si="3"/>
        <v>0</v>
      </c>
      <c r="G54" s="12"/>
      <c r="H54" s="13"/>
      <c r="I54" s="11"/>
    </row>
    <row r="55" spans="1:9" x14ac:dyDescent="0.2">
      <c r="A55" s="7"/>
      <c r="B55" s="7"/>
      <c r="C55" s="7"/>
      <c r="D55" s="60">
        <f t="shared" si="2"/>
        <v>0</v>
      </c>
      <c r="E55" s="7"/>
      <c r="F55" s="65">
        <f t="shared" si="3"/>
        <v>0</v>
      </c>
      <c r="G55" s="12"/>
      <c r="H55" s="13"/>
      <c r="I55" s="11"/>
    </row>
    <row r="56" spans="1:9" x14ac:dyDescent="0.2">
      <c r="A56" s="7"/>
      <c r="B56" s="7"/>
      <c r="C56" s="7"/>
      <c r="D56" s="60">
        <f t="shared" si="2"/>
        <v>0</v>
      </c>
      <c r="E56" s="7"/>
      <c r="F56" s="65">
        <f t="shared" si="3"/>
        <v>0</v>
      </c>
      <c r="G56" s="12"/>
      <c r="H56" s="13"/>
      <c r="I56" s="11"/>
    </row>
    <row r="57" spans="1:9" x14ac:dyDescent="0.2">
      <c r="A57" s="7"/>
      <c r="B57" s="7"/>
      <c r="C57" s="7"/>
      <c r="D57" s="60">
        <f t="shared" si="2"/>
        <v>0</v>
      </c>
      <c r="E57" s="7"/>
      <c r="F57" s="65">
        <f t="shared" si="3"/>
        <v>0</v>
      </c>
      <c r="G57" s="12"/>
      <c r="H57" s="13"/>
      <c r="I57" s="11"/>
    </row>
    <row r="58" spans="1:9" x14ac:dyDescent="0.2">
      <c r="A58" s="7"/>
      <c r="B58" s="7"/>
      <c r="C58" s="7"/>
      <c r="D58" s="60">
        <f t="shared" si="2"/>
        <v>0</v>
      </c>
      <c r="E58" s="7"/>
      <c r="F58" s="65">
        <f t="shared" si="3"/>
        <v>0</v>
      </c>
      <c r="G58" s="12"/>
      <c r="H58" s="13"/>
      <c r="I58" s="11"/>
    </row>
    <row r="59" spans="1:9" x14ac:dyDescent="0.2">
      <c r="A59" s="7"/>
      <c r="B59" s="7"/>
      <c r="C59" s="7"/>
      <c r="D59" s="60">
        <f t="shared" si="2"/>
        <v>0</v>
      </c>
      <c r="E59" s="7"/>
      <c r="F59" s="65">
        <f t="shared" si="3"/>
        <v>0</v>
      </c>
      <c r="G59" s="12"/>
      <c r="H59" s="13"/>
      <c r="I59" s="11"/>
    </row>
    <row r="60" spans="1:9" x14ac:dyDescent="0.2">
      <c r="A60" s="7"/>
      <c r="B60" s="7"/>
      <c r="C60" s="7"/>
      <c r="D60" s="60">
        <f t="shared" si="2"/>
        <v>0</v>
      </c>
      <c r="E60" s="7"/>
      <c r="F60" s="65">
        <f t="shared" si="3"/>
        <v>0</v>
      </c>
      <c r="G60" s="12"/>
      <c r="H60" s="13"/>
      <c r="I60" s="11"/>
    </row>
    <row r="61" spans="1:9" x14ac:dyDescent="0.2">
      <c r="A61" s="7"/>
      <c r="B61" s="7"/>
      <c r="C61" s="7"/>
      <c r="D61" s="60">
        <f t="shared" si="2"/>
        <v>0</v>
      </c>
      <c r="E61" s="7"/>
      <c r="F61" s="65">
        <f t="shared" si="3"/>
        <v>0</v>
      </c>
      <c r="G61" s="12"/>
      <c r="H61" s="13"/>
      <c r="I61" s="11"/>
    </row>
    <row r="62" spans="1:9" x14ac:dyDescent="0.2">
      <c r="A62" s="7"/>
      <c r="B62" s="7"/>
      <c r="C62" s="7"/>
      <c r="D62" s="60">
        <f t="shared" si="2"/>
        <v>0</v>
      </c>
      <c r="E62" s="7"/>
      <c r="F62" s="65">
        <f t="shared" si="3"/>
        <v>0</v>
      </c>
      <c r="G62" s="12"/>
      <c r="H62" s="13"/>
      <c r="I62" s="11"/>
    </row>
    <row r="63" spans="1:9" x14ac:dyDescent="0.2">
      <c r="A63" s="7"/>
      <c r="B63" s="7"/>
      <c r="C63" s="7"/>
      <c r="D63" s="60">
        <f t="shared" si="2"/>
        <v>0</v>
      </c>
      <c r="E63" s="7"/>
      <c r="F63" s="65">
        <f t="shared" si="3"/>
        <v>0</v>
      </c>
      <c r="G63" s="12"/>
      <c r="H63" s="13"/>
      <c r="I63" s="11"/>
    </row>
    <row r="64" spans="1:9" x14ac:dyDescent="0.2">
      <c r="A64" s="7"/>
      <c r="B64" s="7"/>
      <c r="C64" s="7"/>
      <c r="D64" s="60">
        <f t="shared" si="2"/>
        <v>0</v>
      </c>
      <c r="E64" s="7"/>
      <c r="F64" s="65">
        <f t="shared" si="3"/>
        <v>0</v>
      </c>
      <c r="G64" s="12"/>
      <c r="H64" s="13"/>
      <c r="I64" s="11"/>
    </row>
    <row r="65" spans="1:9" x14ac:dyDescent="0.2">
      <c r="A65" s="7"/>
      <c r="B65" s="7"/>
      <c r="C65" s="7"/>
      <c r="D65" s="60">
        <f t="shared" si="2"/>
        <v>0</v>
      </c>
      <c r="E65" s="7"/>
      <c r="F65" s="65">
        <f>D65*E65</f>
        <v>0</v>
      </c>
      <c r="G65" s="12"/>
      <c r="H65" s="13"/>
      <c r="I65" s="11"/>
    </row>
    <row r="66" spans="1:9" ht="15.75" x14ac:dyDescent="0.2">
      <c r="A66" s="63" t="s">
        <v>1</v>
      </c>
      <c r="B66" s="63"/>
      <c r="C66" s="63"/>
      <c r="D66" s="63"/>
      <c r="E66" s="63"/>
      <c r="F66" s="66">
        <f>SUM(F32:F65)</f>
        <v>0</v>
      </c>
      <c r="G66" s="14"/>
      <c r="I66" s="11"/>
    </row>
    <row r="67" spans="1:9" x14ac:dyDescent="0.2">
      <c r="A67" s="64"/>
      <c r="B67" s="64"/>
      <c r="C67" s="64"/>
      <c r="D67" s="64"/>
      <c r="E67" s="64"/>
      <c r="F67" s="64"/>
    </row>
    <row r="68" spans="1:9" ht="15.75" x14ac:dyDescent="0.2">
      <c r="A68" s="139" t="s">
        <v>26</v>
      </c>
      <c r="B68" s="139"/>
      <c r="C68" s="139"/>
      <c r="D68" s="139"/>
      <c r="E68" s="139"/>
      <c r="F68" s="139"/>
    </row>
    <row r="69" spans="1:9" x14ac:dyDescent="0.2">
      <c r="A69" s="57"/>
      <c r="B69" s="58"/>
      <c r="C69" s="58"/>
      <c r="D69" s="58"/>
      <c r="E69" s="58"/>
      <c r="F69" s="58"/>
    </row>
    <row r="70" spans="1:9" x14ac:dyDescent="0.2">
      <c r="A70" s="138" t="s">
        <v>28</v>
      </c>
      <c r="B70" s="138" t="s">
        <v>29</v>
      </c>
      <c r="C70" s="135" t="s">
        <v>30</v>
      </c>
      <c r="D70" s="135" t="s">
        <v>19</v>
      </c>
      <c r="E70" s="138" t="s">
        <v>20</v>
      </c>
      <c r="F70" s="138" t="s">
        <v>21</v>
      </c>
    </row>
    <row r="71" spans="1:9" x14ac:dyDescent="0.2">
      <c r="A71" s="138"/>
      <c r="B71" s="138"/>
      <c r="C71" s="136"/>
      <c r="D71" s="136"/>
      <c r="E71" s="138"/>
      <c r="F71" s="138"/>
    </row>
    <row r="72" spans="1:9" x14ac:dyDescent="0.2">
      <c r="A72" s="135"/>
      <c r="B72" s="135"/>
      <c r="C72" s="137"/>
      <c r="D72" s="137"/>
      <c r="E72" s="135"/>
      <c r="F72" s="138"/>
    </row>
    <row r="73" spans="1:9" x14ac:dyDescent="0.2">
      <c r="A73" s="5"/>
      <c r="B73" s="5"/>
      <c r="C73" s="5"/>
      <c r="D73" s="60">
        <f>(C73)/12</f>
        <v>0</v>
      </c>
      <c r="E73" s="5"/>
      <c r="F73" s="65">
        <f>D73*E73</f>
        <v>0</v>
      </c>
    </row>
    <row r="74" spans="1:9" x14ac:dyDescent="0.2">
      <c r="A74" s="7"/>
      <c r="B74" s="7"/>
      <c r="C74" s="7"/>
      <c r="D74" s="60">
        <f t="shared" ref="D74:D82" si="4">(C74)/12</f>
        <v>0</v>
      </c>
      <c r="E74" s="7"/>
      <c r="F74" s="65">
        <f t="shared" ref="F74:F82" si="5">D74*E74</f>
        <v>0</v>
      </c>
    </row>
    <row r="75" spans="1:9" x14ac:dyDescent="0.2">
      <c r="A75" s="7"/>
      <c r="B75" s="7"/>
      <c r="C75" s="7"/>
      <c r="D75" s="60">
        <f t="shared" si="4"/>
        <v>0</v>
      </c>
      <c r="E75" s="7"/>
      <c r="F75" s="65">
        <f t="shared" si="5"/>
        <v>0</v>
      </c>
    </row>
    <row r="76" spans="1:9" x14ac:dyDescent="0.2">
      <c r="A76" s="7"/>
      <c r="B76" s="7"/>
      <c r="C76" s="7"/>
      <c r="D76" s="60">
        <f t="shared" si="4"/>
        <v>0</v>
      </c>
      <c r="E76" s="7"/>
      <c r="F76" s="65">
        <f t="shared" si="5"/>
        <v>0</v>
      </c>
    </row>
    <row r="77" spans="1:9" x14ac:dyDescent="0.2">
      <c r="A77" s="7"/>
      <c r="B77" s="7"/>
      <c r="C77" s="7"/>
      <c r="D77" s="60">
        <f t="shared" si="4"/>
        <v>0</v>
      </c>
      <c r="E77" s="7"/>
      <c r="F77" s="65">
        <f t="shared" si="5"/>
        <v>0</v>
      </c>
    </row>
    <row r="78" spans="1:9" x14ac:dyDescent="0.2">
      <c r="A78" s="7"/>
      <c r="B78" s="7"/>
      <c r="C78" s="7"/>
      <c r="D78" s="60">
        <f t="shared" si="4"/>
        <v>0</v>
      </c>
      <c r="E78" s="7"/>
      <c r="F78" s="65">
        <f t="shared" si="5"/>
        <v>0</v>
      </c>
    </row>
    <row r="79" spans="1:9" x14ac:dyDescent="0.2">
      <c r="A79" s="7"/>
      <c r="B79" s="7"/>
      <c r="C79" s="7"/>
      <c r="D79" s="60">
        <f t="shared" si="4"/>
        <v>0</v>
      </c>
      <c r="E79" s="7"/>
      <c r="F79" s="65">
        <f t="shared" si="5"/>
        <v>0</v>
      </c>
    </row>
    <row r="80" spans="1:9" x14ac:dyDescent="0.2">
      <c r="A80" s="7"/>
      <c r="B80" s="7"/>
      <c r="C80" s="7"/>
      <c r="D80" s="60">
        <f t="shared" si="4"/>
        <v>0</v>
      </c>
      <c r="E80" s="7"/>
      <c r="F80" s="65">
        <f t="shared" si="5"/>
        <v>0</v>
      </c>
    </row>
    <row r="81" spans="1:8" x14ac:dyDescent="0.2">
      <c r="A81" s="7"/>
      <c r="B81" s="7"/>
      <c r="C81" s="7"/>
      <c r="D81" s="60">
        <f t="shared" si="4"/>
        <v>0</v>
      </c>
      <c r="E81" s="7"/>
      <c r="F81" s="65">
        <f t="shared" si="5"/>
        <v>0</v>
      </c>
    </row>
    <row r="82" spans="1:8" x14ac:dyDescent="0.2">
      <c r="A82" s="7"/>
      <c r="B82" s="7"/>
      <c r="C82" s="7"/>
      <c r="D82" s="60">
        <f t="shared" si="4"/>
        <v>0</v>
      </c>
      <c r="E82" s="7"/>
      <c r="F82" s="65">
        <f t="shared" si="5"/>
        <v>0</v>
      </c>
    </row>
    <row r="83" spans="1:8" ht="15.75" x14ac:dyDescent="0.2">
      <c r="A83" s="63" t="s">
        <v>1</v>
      </c>
      <c r="B83" s="63"/>
      <c r="C83" s="63"/>
      <c r="D83" s="63"/>
      <c r="E83" s="8"/>
      <c r="F83" s="66">
        <f>SUM(F73:F82)</f>
        <v>0</v>
      </c>
    </row>
    <row r="84" spans="1:8" ht="15.75" customHeight="1" x14ac:dyDescent="0.2">
      <c r="A84" s="64"/>
      <c r="B84" s="64"/>
      <c r="C84" s="64"/>
      <c r="D84" s="64"/>
    </row>
    <row r="85" spans="1:8" x14ac:dyDescent="0.2">
      <c r="A85" s="64"/>
      <c r="B85" s="64"/>
      <c r="C85" s="64"/>
      <c r="D85" s="64"/>
    </row>
    <row r="86" spans="1:8" ht="15.75" customHeight="1" x14ac:dyDescent="0.2">
      <c r="A86" s="139" t="s">
        <v>22</v>
      </c>
      <c r="B86" s="139"/>
      <c r="C86" s="139"/>
      <c r="D86" s="139"/>
      <c r="E86" s="10"/>
      <c r="F86" s="10"/>
      <c r="G86" s="10"/>
      <c r="H86" s="10"/>
    </row>
    <row r="87" spans="1:8" x14ac:dyDescent="0.2">
      <c r="A87" s="57"/>
      <c r="B87" s="58"/>
      <c r="C87" s="58"/>
      <c r="D87" s="58"/>
      <c r="E87" s="3"/>
      <c r="F87" s="3"/>
      <c r="G87" s="3"/>
      <c r="H87" s="4"/>
    </row>
    <row r="88" spans="1:8" ht="25.5" customHeight="1" x14ac:dyDescent="0.2">
      <c r="A88" s="132" t="s">
        <v>23</v>
      </c>
      <c r="B88" s="133"/>
      <c r="C88" s="134"/>
      <c r="D88" s="68">
        <f>H25</f>
        <v>0</v>
      </c>
      <c r="E88" s="12"/>
      <c r="F88" s="13"/>
      <c r="G88" s="11"/>
    </row>
    <row r="89" spans="1:8" ht="25.5" customHeight="1" x14ac:dyDescent="0.2">
      <c r="A89" s="132" t="s">
        <v>27</v>
      </c>
      <c r="B89" s="133"/>
      <c r="C89" s="134"/>
      <c r="D89" s="68">
        <f>F83</f>
        <v>0</v>
      </c>
      <c r="E89" s="12"/>
      <c r="F89" s="13"/>
      <c r="G89" s="11"/>
    </row>
    <row r="90" spans="1:8" ht="15.75" x14ac:dyDescent="0.2">
      <c r="A90" s="132" t="s">
        <v>24</v>
      </c>
      <c r="B90" s="133"/>
      <c r="C90" s="134"/>
      <c r="D90" s="65">
        <f>F66</f>
        <v>0</v>
      </c>
      <c r="E90" s="12"/>
      <c r="F90" s="13"/>
      <c r="G90" s="11"/>
    </row>
    <row r="91" spans="1:8" ht="15.75" customHeight="1" x14ac:dyDescent="0.2">
      <c r="A91" s="140" t="s">
        <v>25</v>
      </c>
      <c r="B91" s="141"/>
      <c r="C91" s="142"/>
      <c r="D91" s="67">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sheetData>
  <sheetProtection algorithmName="SHA-512" hashValue="6508uubr/4V+iaypfBdJEl/MI05W/luPcV30p8/Psr3VjLH5fm6h0jwTmfLvSWNPSaF7Q3mzBsylugWpoyp9og==" saltValue="Qz3GjpG+t4N05zNYobO+Sg==" spinCount="100000" sheet="1" objects="1" scenarios="1"/>
  <mergeCells count="31">
    <mergeCell ref="A2:H2"/>
    <mergeCell ref="A3:H3"/>
    <mergeCell ref="A5:A7"/>
    <mergeCell ref="B5:B7"/>
    <mergeCell ref="C5:C7"/>
    <mergeCell ref="D5:D7"/>
    <mergeCell ref="E5:E7"/>
    <mergeCell ref="F5:F7"/>
    <mergeCell ref="G5:G7"/>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88:C88"/>
    <mergeCell ref="C70:C72"/>
    <mergeCell ref="D70:D72"/>
    <mergeCell ref="E70:E72"/>
    <mergeCell ref="F70:F72"/>
    <mergeCell ref="A86:D86"/>
  </mergeCells>
  <pageMargins left="0.7" right="0.7" top="0.75" bottom="0.75" header="0.3" footer="0.3"/>
  <pageSetup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tabSelected="1" view="pageBreakPreview" topLeftCell="B1" zoomScale="60" zoomScaleNormal="100" workbookViewId="0">
      <selection activeCell="C18" sqref="C18"/>
    </sheetView>
  </sheetViews>
  <sheetFormatPr baseColWidth="10" defaultColWidth="0" defaultRowHeight="15" zeroHeight="1" x14ac:dyDescent="0.25"/>
  <cols>
    <col min="1" max="1" width="11.42578125" style="1" hidden="1" customWidth="1"/>
    <col min="2" max="2" width="56.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50"/>
      <c r="C1" s="50"/>
      <c r="D1" s="50"/>
    </row>
    <row r="2" spans="2:4" ht="15" customHeight="1" x14ac:dyDescent="0.25">
      <c r="B2" s="151" t="s">
        <v>82</v>
      </c>
      <c r="C2" s="153" t="s">
        <v>31</v>
      </c>
      <c r="D2" s="154" t="s">
        <v>96</v>
      </c>
    </row>
    <row r="3" spans="2:4" ht="15" customHeight="1" thickBot="1" x14ac:dyDescent="0.3">
      <c r="B3" s="152"/>
      <c r="C3" s="135"/>
      <c r="D3" s="155" t="s">
        <v>32</v>
      </c>
    </row>
    <row r="4" spans="2:4" x14ac:dyDescent="0.25">
      <c r="B4" s="24" t="str">
        <f>'RECURSOS SOLICITADOS'!B196:D196</f>
        <v>ORDENES DE SERVICIO</v>
      </c>
      <c r="C4" s="71">
        <f>'RECURSOS SOLICITADOS'!E196+'RECURSOS SOLICITADOS'!F196</f>
        <v>0</v>
      </c>
      <c r="D4" s="72"/>
    </row>
    <row r="5" spans="2:4" x14ac:dyDescent="0.25">
      <c r="B5" s="23" t="str">
        <f>'RECURSOS SOLICITADOS'!B197:D197</f>
        <v>MONITORES</v>
      </c>
      <c r="C5" s="73">
        <f>'RECURSOS SOLICITADOS'!E197+'RECURSOS SOLICITADOS'!F197</f>
        <v>0</v>
      </c>
      <c r="D5" s="74"/>
    </row>
    <row r="6" spans="2:4" x14ac:dyDescent="0.25">
      <c r="B6" s="23" t="str">
        <f>'RECURSOS SOLICITADOS'!B198:D198</f>
        <v>EQUIPOS</v>
      </c>
      <c r="C6" s="73">
        <f>'RECURSOS SOLICITADOS'!E198+'RECURSOS SOLICITADOS'!F198</f>
        <v>0</v>
      </c>
      <c r="D6" s="74"/>
    </row>
    <row r="7" spans="2:4" x14ac:dyDescent="0.25">
      <c r="B7" s="23" t="str">
        <f>'RECURSOS SOLICITADOS'!B199:D199</f>
        <v>MATERIAL DE LABORATORIO</v>
      </c>
      <c r="C7" s="73">
        <f>'RECURSOS SOLICITADOS'!E199+'RECURSOS SOLICITADOS'!F199</f>
        <v>0</v>
      </c>
      <c r="D7" s="74"/>
    </row>
    <row r="8" spans="2:4" x14ac:dyDescent="0.25">
      <c r="B8" s="23" t="str">
        <f>'RECURSOS SOLICITADOS'!B200:D200</f>
        <v>MATERIAL DE OFICINA Y OTROS</v>
      </c>
      <c r="C8" s="73">
        <f>'RECURSOS SOLICITADOS'!E200+'RECURSOS SOLICITADOS'!F200</f>
        <v>0</v>
      </c>
      <c r="D8" s="74"/>
    </row>
    <row r="9" spans="2:4" x14ac:dyDescent="0.25">
      <c r="B9" s="23" t="str">
        <f>'RECURSOS SOLICITADOS'!B201:D201</f>
        <v>PASAJES</v>
      </c>
      <c r="C9" s="73">
        <f>'RECURSOS SOLICITADOS'!E201+'RECURSOS SOLICITADOS'!F201</f>
        <v>0</v>
      </c>
      <c r="D9" s="74"/>
    </row>
    <row r="10" spans="2:4" x14ac:dyDescent="0.25">
      <c r="B10" s="23" t="str">
        <f>'RECURSOS SOLICITADOS'!B202:D202</f>
        <v>INSCRIPCION VIATICO Y/O APOYO ECONOMICO</v>
      </c>
      <c r="C10" s="73">
        <f>'RECURSOS SOLICITADOS'!E202+'RECURSOS SOLICITADOS'!F202</f>
        <v>0</v>
      </c>
      <c r="D10" s="74"/>
    </row>
    <row r="11" spans="2:4" x14ac:dyDescent="0.25">
      <c r="B11" s="23" t="str">
        <f>'RECURSOS SOLICITADOS'!B203:D203</f>
        <v>BIBLIOGRAFIA</v>
      </c>
      <c r="C11" s="73">
        <f>'RECURSOS SOLICITADOS'!E203+'RECURSOS SOLICITADOS'!F203</f>
        <v>0</v>
      </c>
      <c r="D11" s="74"/>
    </row>
    <row r="12" spans="2:4" x14ac:dyDescent="0.25">
      <c r="B12" s="23" t="str">
        <f>'RECURSOS SOLICITADOS'!B204:D204</f>
        <v>PUBLICACIONES</v>
      </c>
      <c r="C12" s="73">
        <f>'RECURSOS SOLICITADOS'!E204+'RECURSOS SOLICITADOS'!F204</f>
        <v>0</v>
      </c>
      <c r="D12" s="74"/>
    </row>
    <row r="13" spans="2:4" ht="15.95" customHeight="1" x14ac:dyDescent="0.25">
      <c r="B13" s="23" t="s">
        <v>23</v>
      </c>
      <c r="C13" s="73"/>
      <c r="D13" s="74">
        <f>'APORTES ESPECIE'!D88</f>
        <v>0</v>
      </c>
    </row>
    <row r="14" spans="2:4" ht="15.95" customHeight="1" x14ac:dyDescent="0.25">
      <c r="B14" s="23" t="s">
        <v>27</v>
      </c>
      <c r="C14" s="73"/>
      <c r="D14" s="74">
        <f>'APORTES ESPECIE'!D89</f>
        <v>0</v>
      </c>
    </row>
    <row r="15" spans="2:4" ht="15.95" customHeight="1" x14ac:dyDescent="0.25">
      <c r="B15" s="23" t="s">
        <v>24</v>
      </c>
      <c r="C15" s="73"/>
      <c r="D15" s="74">
        <f>'APORTES ESPECIE'!D90</f>
        <v>0</v>
      </c>
    </row>
    <row r="16" spans="2:4" ht="16.5" thickBot="1" x14ac:dyDescent="0.3">
      <c r="B16" s="69" t="s">
        <v>65</v>
      </c>
      <c r="C16" s="75">
        <f>SUM(C4:C15)</f>
        <v>0</v>
      </c>
      <c r="D16" s="76">
        <f>SUM(D4:D15)</f>
        <v>0</v>
      </c>
    </row>
    <row r="17" spans="2:4" ht="21" thickBot="1" x14ac:dyDescent="0.3">
      <c r="B17" s="70" t="s">
        <v>33</v>
      </c>
      <c r="C17" s="149">
        <f>C16+D16</f>
        <v>0</v>
      </c>
      <c r="D17" s="150"/>
    </row>
    <row r="18" spans="2:4" ht="15" customHeight="1" x14ac:dyDescent="0.25"/>
  </sheetData>
  <sheetProtection algorithmName="SHA-512" hashValue="vcsa/IgECrJ6SmMCbwH9sBSbGABbnetzOp8jNwz0xh9azazE4G3BVQJZgPy3lQJ5QDe5VwaarSXstbS2hDkIQA==" saltValue="MMfLgOgp+LaU39YXaZab2A==" spinCount="100000" sheet="1" objects="1" scenarios="1"/>
  <mergeCells count="4">
    <mergeCell ref="C17:D17"/>
    <mergeCell ref="B2:B3"/>
    <mergeCell ref="C2:C3"/>
    <mergeCell ref="D2:D3"/>
  </mergeCells>
  <pageMargins left="0.7" right="0.7"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RECURSOS SOLICITADOS</vt:lpstr>
      <vt:lpstr>APORTES ESPECIE</vt:lpstr>
      <vt:lpstr>PRESUPUESTO CONSOLIDADO</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cp:lastModifiedBy>
  <cp:lastPrinted>2021-05-21T22:50:49Z</cp:lastPrinted>
  <dcterms:created xsi:type="dcterms:W3CDTF">2015-07-01T21:51:04Z</dcterms:created>
  <dcterms:modified xsi:type="dcterms:W3CDTF">2021-07-01T19:22:19Z</dcterms:modified>
</cp:coreProperties>
</file>