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36" activeTab="0"/>
  </bookViews>
  <sheets>
    <sheet name="IDENTIFICACION y DES" sheetId="1" r:id="rId1"/>
    <sheet name="POBLACIÓN OBJETIVO" sheetId="2" r:id="rId2"/>
    <sheet name="EQUIPOS" sheetId="3" r:id="rId3"/>
    <sheet name="ESPACIO FÍSICO" sheetId="4" r:id="rId4"/>
    <sheet name="ASPECTOS OPERACIONAL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AA" localSheetId="2">#REF!</definedName>
    <definedName name="AA" localSheetId="3">#REF!</definedName>
    <definedName name="AA">#REF!</definedName>
    <definedName name="Apellidos" localSheetId="2">'[9]Administrativos'!#REF!</definedName>
    <definedName name="Apellidos" localSheetId="3">'[2]Administrativos'!#REF!</definedName>
    <definedName name="Apellidos">'[2]Administrativos'!#REF!</definedName>
    <definedName name="_xlnm.Print_Area" localSheetId="4">'ASPECTOS OPERACIONAL'!$A$1:$E$54</definedName>
    <definedName name="_xlnm.Print_Area" localSheetId="2">'EQUIPOS'!$B$1:$P$39</definedName>
    <definedName name="_xlnm.Print_Area" localSheetId="3">'ESPACIO FÍSICO'!$A$1:$P$32</definedName>
    <definedName name="_xlnm.Print_Area" localSheetId="0">'IDENTIFICACION y DES'!$A$1:$E$39</definedName>
    <definedName name="_xlnm.Print_Area" localSheetId="1">'POBLACIÓN OBJETIVO'!$A$1:$K$17</definedName>
    <definedName name="DATABASE" localSheetId="2">'[9]Monitores'!#REF!</definedName>
    <definedName name="DATABASE" localSheetId="3">'[2]Monitores'!#REF!</definedName>
    <definedName name="DATABASE">'[2]Monitores'!#REF!</definedName>
    <definedName name="C_C" localSheetId="2">#REF!</definedName>
    <definedName name="C_C" localSheetId="3">#REF!</definedName>
    <definedName name="C_C">#REF!</definedName>
    <definedName name="CAM" localSheetId="2">#REF!</definedName>
    <definedName name="CAM" localSheetId="3">#REF!</definedName>
    <definedName name="CAM">#REF!</definedName>
    <definedName name="Ce" localSheetId="2">'[9]Administrativos'!#REF!</definedName>
    <definedName name="Ce" localSheetId="3">'[2]Administrativos'!#REF!</definedName>
    <definedName name="Ce">'[2]Administrativos'!#REF!</definedName>
    <definedName name="DiaFinal" localSheetId="2">'[9]Administrativos'!#REF!</definedName>
    <definedName name="DiaFinal" localSheetId="3">'[2]Administrativos'!#REF!</definedName>
    <definedName name="DiaFinal">'[2]Administrativos'!#REF!</definedName>
    <definedName name="HSemanales" localSheetId="2">#REF!</definedName>
    <definedName name="HSemanales" localSheetId="3">#REF!</definedName>
    <definedName name="HSemanales">#REF!</definedName>
    <definedName name="IncC" localSheetId="2">'[9]Administrativos'!#REF!</definedName>
    <definedName name="IncC" localSheetId="3">'[2]Administrativos'!#REF!</definedName>
    <definedName name="IncC">'[2]Administrativos'!#REF!</definedName>
    <definedName name="IncPN" localSheetId="2">'[9]Administrativos'!#REF!</definedName>
    <definedName name="IncPN" localSheetId="3">'[2]Administrativos'!#REF!</definedName>
    <definedName name="IncPN">'[2]Administrativos'!#REF!</definedName>
    <definedName name="IncPS" localSheetId="2">'[9]Administrativos'!#REF!</definedName>
    <definedName name="IncPS" localSheetId="3">'[2]Administrativos'!#REF!</definedName>
    <definedName name="IncPS">'[2]Administrativos'!#REF!</definedName>
    <definedName name="MA" localSheetId="2">#REF!</definedName>
    <definedName name="MA" localSheetId="3">#REF!</definedName>
    <definedName name="MA">#REF!</definedName>
    <definedName name="ME" localSheetId="2">'[9]Administrativos'!#REF!</definedName>
    <definedName name="ME" localSheetId="3">'[2]Administrativos'!#REF!</definedName>
    <definedName name="ME">'[2]Administrativos'!#REF!</definedName>
    <definedName name="NSemanas" localSheetId="2">#REF!</definedName>
    <definedName name="NSemanas" localSheetId="3">#REF!</definedName>
    <definedName name="NSemanas">#REF!</definedName>
    <definedName name="PN" localSheetId="2">'[9]Administrativos'!#REF!</definedName>
    <definedName name="PN" localSheetId="3">'[2]Administrativos'!#REF!</definedName>
    <definedName name="PN">'[2]Administrativos'!#REF!</definedName>
    <definedName name="PS" localSheetId="2">'[9]Administrativos'!#REF!</definedName>
    <definedName name="PS" localSheetId="3">'[2]Administrativos'!#REF!</definedName>
    <definedName name="PS">'[2]Administrativos'!#REF!</definedName>
    <definedName name="Puntos" localSheetId="2">'[9]Administrativos'!#REF!</definedName>
    <definedName name="Puntos" localSheetId="3">'[2]Administrativos'!#REF!</definedName>
    <definedName name="Puntos">'[2]Administrativos'!#REF!</definedName>
    <definedName name="Sexo" localSheetId="2">'[9]Administrativos'!#REF!</definedName>
    <definedName name="Sexo" localSheetId="3">'[2]Administrativos'!#REF!</definedName>
    <definedName name="Sexo">'[2]Administrativos'!#REF!</definedName>
    <definedName name="Tabla_categoría">'[3]Constantes'!$A$14:$B$17</definedName>
    <definedName name="Tabla_Centro_Costos" localSheetId="2">'[10]Hoja2'!$G$5:$H$181</definedName>
    <definedName name="Tabla_Centro_Costos">'[4]Hoja2'!$G$5:$H$181</definedName>
    <definedName name="Tabla_de_Centro_de_Costos" localSheetId="2">'[11]Constantes'!$G$4:$H$176</definedName>
    <definedName name="Tabla_de_Centro_de_Costos">'[5]Constantes'!$G$4:$H$176</definedName>
    <definedName name="Tabla_de_Meses" localSheetId="2">'[10]Hoja2'!$D$4:$E$16</definedName>
    <definedName name="Tabla_de_Meses">'[4]Hoja2'!$D$4:$E$16</definedName>
    <definedName name="Tabla_de_TipoProf" localSheetId="2">'[12]Constantes'!$M$4:$O$9</definedName>
    <definedName name="Tabla_de_TipoProf">'[6]Constantes'!$M$4:$O$9</definedName>
    <definedName name="Tabla_Meses" localSheetId="2">'[12]Constantes'!$D$4:$E$16</definedName>
    <definedName name="Tabla_Meses">'[6]Constantes'!$D$4:$E$16</definedName>
    <definedName name="TipoManejo" localSheetId="2">'[9]Administrativos'!#REF!</definedName>
    <definedName name="TipoManejo" localSheetId="3">'[2]Administrativos'!#REF!</definedName>
    <definedName name="TipoManejo">'[2]Administrativos'!#REF!</definedName>
    <definedName name="TipoProf" localSheetId="2">#REF!</definedName>
    <definedName name="TipoProf" localSheetId="3">#REF!</definedName>
    <definedName name="TipoProf">#REF!</definedName>
    <definedName name="_xlnm.Print_Titles" localSheetId="2">'EQUIPOS'!$1:$14</definedName>
    <definedName name="_xlnm.Print_Titles" localSheetId="0">'IDENTIFICACION y DES'!$1:$5</definedName>
    <definedName name="Valor_Punto" localSheetId="2">'[12]Constantes'!$A$5:$A$5</definedName>
    <definedName name="Valor_Punto">'[6]Constantes'!$A$5:$A$5</definedName>
    <definedName name="VPunto">'[7]Hoja2'!$A$5</definedName>
    <definedName name="xcds" localSheetId="2">#REF!</definedName>
    <definedName name="xcds" localSheetId="3">#REF!</definedName>
    <definedName name="xcds">#REF!</definedName>
  </definedNames>
  <calcPr fullCalcOnLoad="1"/>
</workbook>
</file>

<file path=xl/sharedStrings.xml><?xml version="1.0" encoding="utf-8"?>
<sst xmlns="http://schemas.openxmlformats.org/spreadsheetml/2006/main" count="168" uniqueCount="140">
  <si>
    <t>A.  Identificación del proyecto:</t>
  </si>
  <si>
    <t>B.  Descripción del Proyecto:</t>
  </si>
  <si>
    <t>Total Mantenimiento</t>
  </si>
  <si>
    <t>Total</t>
  </si>
  <si>
    <t>Mantenimiento</t>
  </si>
  <si>
    <t>ESPACIO FISICO A UTILIZAR:</t>
  </si>
  <si>
    <t>IMPACTO AMBIENTAL:</t>
  </si>
  <si>
    <t>Determine las condiciones de operacionalidad del Proyecto, los elementos necesarios para su funcionamiento</t>
  </si>
  <si>
    <t>Insumos</t>
  </si>
  <si>
    <t>No. Meses</t>
  </si>
  <si>
    <t>Total insumos</t>
  </si>
  <si>
    <t>Indique las necesidades de mantenimiento que implica el proyecto, costo aproximado por año, periodicidad.</t>
  </si>
  <si>
    <t xml:space="preserve">Indique que insumos son necesarios para el funcionamiento de los equipo en las actividades propias de la docencia. </t>
  </si>
  <si>
    <t>Instalaciones y Adecuaciones</t>
  </si>
  <si>
    <t>Total Instalaciones y Adecuaciones</t>
  </si>
  <si>
    <t>Servicios Personales</t>
  </si>
  <si>
    <t>D.  Aspectos Operacionales</t>
  </si>
  <si>
    <t>Total Costos Adicionales</t>
  </si>
  <si>
    <t xml:space="preserve">   </t>
  </si>
  <si>
    <t>TOTAL</t>
  </si>
  <si>
    <t xml:space="preserve">Explique si se requiere de nuevo personal ó la distribución actividades con el personal disponible en la actualidad.      </t>
  </si>
  <si>
    <t>OBSERVACIONES:</t>
  </si>
  <si>
    <t>CERTIFICACION ASPECTOS OPERACIONALES</t>
  </si>
  <si>
    <t>PROYECCION COMPRA DE EQUIPOS</t>
  </si>
  <si>
    <r>
      <t xml:space="preserve">2. </t>
    </r>
    <r>
      <rPr>
        <sz val="10"/>
        <rFont val="Arial"/>
        <family val="2"/>
      </rPr>
      <t>Si el equipo a solicitar no está incluido en las ayudas de la página Web, por favor anexe las cotizaciones que nos permitan tener una referencia para la compra</t>
    </r>
  </si>
  <si>
    <t>ESPECIFICACIONES Y/O TIPO</t>
  </si>
  <si>
    <t>MARCA O REFERENCIA</t>
  </si>
  <si>
    <t>UNIDAD DE MEDIDA</t>
  </si>
  <si>
    <t>COSTO UNIDAD (Iva Incluido)</t>
  </si>
  <si>
    <t xml:space="preserve">CANTIDAD </t>
  </si>
  <si>
    <t>TOTAL COMPRA DE EQUIPO</t>
  </si>
  <si>
    <t>CERTIFICACION DE ESPACIO FISICO EXISTENTE :</t>
  </si>
  <si>
    <t>CERTIFICACION TECNICA DE SISTEMAS:</t>
  </si>
  <si>
    <t xml:space="preserve">CERTIFICACION  ESPECIFICACIONES TECNICAS: </t>
  </si>
  <si>
    <t>Vo.Bo.  Oficina de Planeación</t>
  </si>
  <si>
    <t>Vo. Bo. División de Sistemas</t>
  </si>
  <si>
    <t>Vo. Bo. División Financiera</t>
  </si>
  <si>
    <t xml:space="preserve">Total Año </t>
  </si>
  <si>
    <t>Valor Promedio/mes</t>
  </si>
  <si>
    <t>Vo. Bo. Bienes y Suministros</t>
  </si>
  <si>
    <t>Programa, Departamento, Escuela, Dependencia:</t>
  </si>
  <si>
    <r>
      <t xml:space="preserve">NOMBRE DEL LABORATORIO </t>
    </r>
    <r>
      <rPr>
        <b/>
        <sz val="8"/>
        <rFont val="Arial"/>
        <family val="2"/>
      </rPr>
      <t>(Existente)</t>
    </r>
  </si>
  <si>
    <r>
      <t xml:space="preserve">Nota: </t>
    </r>
    <r>
      <rPr>
        <sz val="10"/>
        <rFont val="Arial"/>
        <family val="2"/>
      </rPr>
      <t>Diligenciar únicamente los espacios en blanco</t>
    </r>
  </si>
  <si>
    <t>UBICACIÓN FÍSICA</t>
  </si>
  <si>
    <t>USO</t>
  </si>
  <si>
    <t>CAPACIDAD</t>
  </si>
  <si>
    <t>OBRAS COMPLEMENTARIAS</t>
  </si>
  <si>
    <t>ESPACIO EXISTENTE</t>
  </si>
  <si>
    <t>Otra.  Cuál?</t>
  </si>
  <si>
    <t>PROYECCION DE CONSTRUCCIÓN Y ADECUACIÓN</t>
  </si>
  <si>
    <r>
      <t xml:space="preserve">Nota: </t>
    </r>
    <r>
      <rPr>
        <sz val="10"/>
        <rFont val="Arial"/>
        <family val="2"/>
      </rPr>
      <t>La Oficina de Planeación es la encargada de diligenciar los Mt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requeridos y el costo por Mt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de acuerdo al cuadro Asignación y Adecuación de Espacios diligenciado en la parte superior.</t>
    </r>
  </si>
  <si>
    <t>DESCRIPCION</t>
  </si>
  <si>
    <t>AÑO 1</t>
  </si>
  <si>
    <r>
      <t>Mt</t>
    </r>
    <r>
      <rPr>
        <b/>
        <vertAlign val="superscript"/>
        <sz val="10"/>
        <rFont val="Arial"/>
        <family val="2"/>
      </rPr>
      <t>2</t>
    </r>
  </si>
  <si>
    <r>
      <t>COSTO  Mt</t>
    </r>
    <r>
      <rPr>
        <b/>
        <vertAlign val="superscript"/>
        <sz val="10"/>
        <rFont val="Arial"/>
        <family val="2"/>
      </rPr>
      <t>2</t>
    </r>
  </si>
  <si>
    <t>TOTAL CONSTRUCCIÓN Y ADECUACIÓN</t>
  </si>
  <si>
    <t>Nomenclatura</t>
  </si>
  <si>
    <t>Actual</t>
  </si>
  <si>
    <t>Proyectado</t>
  </si>
  <si>
    <t>Requerida</t>
  </si>
  <si>
    <t>Eléctricas</t>
  </si>
  <si>
    <t>Telecomunicaciones</t>
  </si>
  <si>
    <t>Hidráulicas</t>
  </si>
  <si>
    <t>Sanitarias</t>
  </si>
  <si>
    <t>Cerramiento</t>
  </si>
  <si>
    <t>SOA y amoblamiento</t>
  </si>
  <si>
    <t>Construcción y adecuación</t>
  </si>
  <si>
    <t>3. Laboratorio</t>
  </si>
  <si>
    <t>4. Sala de cómputo</t>
  </si>
  <si>
    <t>5. Centro de investigación</t>
  </si>
  <si>
    <t>6. Otros.  Cuáles?</t>
  </si>
  <si>
    <t>1. Aula</t>
  </si>
  <si>
    <r>
      <t xml:space="preserve">1. </t>
    </r>
    <r>
      <rPr>
        <sz val="10"/>
        <rFont val="Arial"/>
        <family val="2"/>
      </rPr>
      <t>Para identificar el equipo, tipo, marca, costo unidad, consulte los archivos sobre Especificaciones Técnicas</t>
    </r>
  </si>
  <si>
    <t xml:space="preserve">Especificaciones Técnicas Equipos </t>
  </si>
  <si>
    <t>ITEM</t>
  </si>
  <si>
    <t>TOTAL OTROS</t>
  </si>
  <si>
    <r>
      <t xml:space="preserve">Nota: </t>
    </r>
    <r>
      <rPr>
        <sz val="10"/>
        <rFont val="Arial"/>
        <family val="2"/>
      </rPr>
      <t>Diligenciar únicamente los espacios en blanco y en</t>
    </r>
    <r>
      <rPr>
        <b/>
        <sz val="10"/>
        <rFont val="Arial"/>
        <family val="2"/>
      </rPr>
      <t xml:space="preserve"> ORDEN DE PRIORIDAD</t>
    </r>
  </si>
  <si>
    <t>VIGENCIA:</t>
  </si>
  <si>
    <t>No.  CONVOCATORIA:</t>
  </si>
  <si>
    <t xml:space="preserve">Código </t>
  </si>
  <si>
    <t xml:space="preserve">Versión </t>
  </si>
  <si>
    <t xml:space="preserve">Fecha </t>
  </si>
  <si>
    <t xml:space="preserve">Pagina </t>
  </si>
  <si>
    <t>C. ASIGNACIÓN Y ADECUACIÓN DE ESPACIOS</t>
  </si>
  <si>
    <t xml:space="preserve">Desarrollo institucional </t>
  </si>
  <si>
    <t>Cobertura con Calidad</t>
  </si>
  <si>
    <t>Bienestar institucional</t>
  </si>
  <si>
    <t>Investigación, innovación y extensión.</t>
  </si>
  <si>
    <t>Alianzas estratégicas</t>
  </si>
  <si>
    <t>Internacionalización</t>
  </si>
  <si>
    <t>Impacto Regional</t>
  </si>
  <si>
    <t>Cód ASIGNATURA</t>
  </si>
  <si>
    <t>LINEA/ TIPO DE EQUIPO</t>
  </si>
  <si>
    <t>NOMBRE DEL EQUIPO</t>
  </si>
  <si>
    <t>|</t>
  </si>
  <si>
    <r>
      <t xml:space="preserve">Actualización: </t>
    </r>
    <r>
      <rPr>
        <sz val="9"/>
        <rFont val="Arial"/>
        <family val="2"/>
      </rPr>
      <t>Mejorar las características de los equipos del laboratorio que existen actualmente</t>
    </r>
  </si>
  <si>
    <r>
      <t xml:space="preserve">Reposición: </t>
    </r>
    <r>
      <rPr>
        <sz val="9"/>
        <rFont val="Arial"/>
        <family val="2"/>
      </rPr>
      <t xml:space="preserve">Sustituir equipos existentes por otros de igual tecnología o características </t>
    </r>
  </si>
  <si>
    <r>
      <t xml:space="preserve">Compra de Equipo: </t>
    </r>
    <r>
      <rPr>
        <sz val="9"/>
        <rFont val="Arial"/>
        <family val="2"/>
      </rPr>
      <t>Adquisición de equipos no existentes y requeridos para las prácticas del Laboratorio</t>
    </r>
  </si>
  <si>
    <r>
      <t xml:space="preserve">OBJETIVO PLAN DE DESARROLLO:  </t>
    </r>
    <r>
      <rPr>
        <sz val="10"/>
        <rFont val="Tahoma"/>
        <family val="2"/>
      </rPr>
      <t>Marque una X en la casilla correspondiente</t>
    </r>
  </si>
  <si>
    <r>
      <t xml:space="preserve">CAPACIDAD ACTUAL           </t>
    </r>
    <r>
      <rPr>
        <sz val="8"/>
        <rFont val="Arial"/>
        <family val="2"/>
      </rPr>
      <t>(Nº de estudiantes de pregrado)</t>
    </r>
  </si>
  <si>
    <r>
      <t xml:space="preserve">CAPACIDAD ESPERADA       </t>
    </r>
    <r>
      <rPr>
        <sz val="8"/>
        <rFont val="Arial"/>
        <family val="2"/>
      </rPr>
      <t>(Nº de estudiantes de pregrado)</t>
    </r>
  </si>
  <si>
    <r>
      <t xml:space="preserve">ASIGNATURA                                  </t>
    </r>
    <r>
      <rPr>
        <sz val="9"/>
        <rFont val="Arial"/>
        <family val="2"/>
      </rPr>
      <t>Beneficiada directamente con la ejecución del proyecto</t>
    </r>
  </si>
  <si>
    <t xml:space="preserve">PROYECTO: </t>
  </si>
  <si>
    <t>2. Oficina</t>
  </si>
  <si>
    <t>IMPACTO INSTITUCIONAL</t>
  </si>
  <si>
    <t>OBJETIVO Y JUSTIFICACIÓN:</t>
  </si>
  <si>
    <t xml:space="preserve">TÍTULO DEL PROYECTO: </t>
  </si>
  <si>
    <t>Dtermine el tipo de Proyecto: (Marque con una X)</t>
  </si>
  <si>
    <r>
      <t>Describa brevemente el efecto del proyecto y beneficios a nivel I</t>
    </r>
    <r>
      <rPr>
        <b/>
        <sz val="10"/>
        <rFont val="Arial"/>
        <family val="2"/>
      </rPr>
      <t xml:space="preserve">nstitucional  </t>
    </r>
    <r>
      <rPr>
        <b/>
        <i/>
        <sz val="10"/>
        <rFont val="Arial"/>
        <family val="2"/>
      </rPr>
      <t>(Máximo 100 palabras)</t>
    </r>
  </si>
  <si>
    <r>
      <t xml:space="preserve">Defina el Objetivo del Proyecto. Debe considerar una solución al problema planteado anteriormente, indicando metas precisas, cuantificables y con un tiempo establecido; que justifiquen la inversión a realizar. 
</t>
    </r>
    <r>
      <rPr>
        <b/>
        <sz val="10"/>
        <rFont val="Arial"/>
        <family val="2"/>
      </rPr>
      <t>(</t>
    </r>
    <r>
      <rPr>
        <b/>
        <i/>
        <sz val="9"/>
        <rFont val="Arial"/>
        <family val="2"/>
      </rPr>
      <t>Máximo 150 palabras</t>
    </r>
    <r>
      <rPr>
        <b/>
        <sz val="10"/>
        <rFont val="Arial"/>
        <family val="2"/>
      </rPr>
      <t>)</t>
    </r>
  </si>
  <si>
    <t>NOMENCLATURA DEL LABORATORIO</t>
  </si>
  <si>
    <t xml:space="preserve">Nº DE GRUPOS  semestre actual                             </t>
  </si>
  <si>
    <t>TOTAL DE ESTUDIANTES BENEFICIADOS</t>
  </si>
  <si>
    <r>
      <t xml:space="preserve">Describa los  beneficiados directa e indirectamente con la ejecución del proyecto </t>
    </r>
    <r>
      <rPr>
        <b/>
        <i/>
        <sz val="11"/>
        <rFont val="Arial"/>
        <family val="2"/>
      </rPr>
      <t>(Máximo 50 palabras</t>
    </r>
    <r>
      <rPr>
        <sz val="11"/>
        <rFont val="Arial"/>
        <family val="2"/>
      </rPr>
      <t>) y adicionalmente cuantifique el número de estudiantes, número de grupos impactados directamente en el cuadro que aparece a continuación.</t>
    </r>
  </si>
  <si>
    <t>Indique el espacio físico existente en cual se instalarán los equipos.</t>
  </si>
  <si>
    <r>
      <t xml:space="preserve">Describa si los tiene, los impactos sobre el medio ambiente,  considere la disposición de desechos (químicos, biológicos, materiales, etc), producción de ruido, humo y otros elementos.
 </t>
    </r>
    <r>
      <rPr>
        <b/>
        <i/>
        <sz val="10"/>
        <rFont val="Arial"/>
        <family val="2"/>
      </rPr>
      <t>(Máximo 100 palabras)</t>
    </r>
  </si>
  <si>
    <t>PERSONA RESPONSABLE DEL PROYECTO:</t>
  </si>
  <si>
    <t>RESPONSABLE POR EL EQUIPO EN INVENTARIO</t>
  </si>
  <si>
    <t>CÉDULA</t>
  </si>
  <si>
    <t xml:space="preserve">NOMBRE COMPLETO </t>
  </si>
  <si>
    <t>No.  CONVOCATORIA:_______________</t>
  </si>
  <si>
    <t xml:space="preserve">No.  CONVOCATORIA: </t>
  </si>
  <si>
    <t>_____________</t>
  </si>
  <si>
    <t>VIGENCIA:_____________</t>
  </si>
  <si>
    <t>UBICACIÓN</t>
  </si>
  <si>
    <t>No.  CONVOCATORIA: _____________</t>
  </si>
  <si>
    <t>No.  CONVOCATORIA: ________________</t>
  </si>
  <si>
    <r>
      <t xml:space="preserve">VIGENCIA: </t>
    </r>
    <r>
      <rPr>
        <sz val="11"/>
        <rFont val="Albertus Medium"/>
        <family val="0"/>
      </rPr>
      <t>________________</t>
    </r>
  </si>
  <si>
    <t>________________</t>
  </si>
  <si>
    <t>131 - F01</t>
  </si>
  <si>
    <t>1 de 5</t>
  </si>
  <si>
    <t>2 de 5</t>
  </si>
  <si>
    <t>3 de 5</t>
  </si>
  <si>
    <t>4 de 5</t>
  </si>
  <si>
    <t>5 de 5</t>
  </si>
  <si>
    <t xml:space="preserve">POBLACIÓN OBJETIVO. </t>
  </si>
  <si>
    <t>FACULTAD o VICERRECTORÍA:</t>
  </si>
  <si>
    <t>No. ACTA Y FECHA DE APROBACIÓN POR EL CONSEJO DE FACULTAD:</t>
  </si>
  <si>
    <t>DESCRIPCIÓN DEL PROYECTO :</t>
  </si>
  <si>
    <r>
      <t>Indique brevemente en qué consiste el proyecto y cuál es la situación actual o necesidad específica en el programa de pregrado o dependencia que requiere ser atendida.</t>
    </r>
    <r>
      <rPr>
        <b/>
        <sz val="10"/>
        <rFont val="Arial"/>
        <family val="2"/>
      </rPr>
      <t xml:space="preserve"> 
(</t>
    </r>
    <r>
      <rPr>
        <b/>
        <i/>
        <sz val="10"/>
        <rFont val="Arial"/>
        <family val="2"/>
      </rPr>
      <t>Máximo 150 palabras</t>
    </r>
    <r>
      <rPr>
        <b/>
        <sz val="10"/>
        <rFont val="Arial"/>
        <family val="2"/>
      </rPr>
      <t>).</t>
    </r>
  </si>
</sst>
</file>

<file path=xl/styles.xml><?xml version="1.0" encoding="utf-8"?>
<styleSheet xmlns="http://schemas.openxmlformats.org/spreadsheetml/2006/main">
  <numFmts count="2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€-2]\ * #,##0.00_ ;_ [$€-2]\ * \-#,##0.00_ ;_ [$€-2]\ * &quot;-&quot;??_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76">
    <font>
      <sz val="10"/>
      <name val="Arial"/>
      <family val="0"/>
    </font>
    <font>
      <b/>
      <sz val="12"/>
      <color indexed="12"/>
      <name val="Albertus Medium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lbertus Medium"/>
      <family val="2"/>
    </font>
    <font>
      <b/>
      <sz val="12"/>
      <name val="Albertus Medium"/>
      <family val="2"/>
    </font>
    <font>
      <b/>
      <u val="single"/>
      <sz val="12"/>
      <name val="Albertus Medium"/>
      <family val="2"/>
    </font>
    <font>
      <b/>
      <sz val="11"/>
      <name val="Albertus Medium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u val="single"/>
      <sz val="10"/>
      <color indexed="12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b/>
      <u val="single"/>
      <sz val="10"/>
      <color indexed="57"/>
      <name val="Arial"/>
      <family val="2"/>
    </font>
    <font>
      <sz val="8"/>
      <name val="Arial"/>
      <family val="2"/>
    </font>
    <font>
      <b/>
      <u val="single"/>
      <sz val="10"/>
      <name val="Albertus Medium"/>
      <family val="2"/>
    </font>
    <font>
      <b/>
      <u val="single"/>
      <sz val="9"/>
      <name val="Albertus Medium"/>
      <family val="2"/>
    </font>
    <font>
      <b/>
      <sz val="11"/>
      <color indexed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sz val="11"/>
      <name val="Albertus Medium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09996999800205231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hair"/>
    </border>
    <border>
      <left/>
      <right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hair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29" borderId="1" applyNumberFormat="0" applyAlignment="0" applyProtection="0"/>
    <xf numFmtId="0" fontId="29" fillId="0" borderId="0">
      <alignment/>
      <protection/>
    </xf>
    <xf numFmtId="17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59" fillId="0" borderId="0">
      <alignment/>
      <protection/>
    </xf>
    <xf numFmtId="0" fontId="1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21" borderId="6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66" fillId="0" borderId="8" applyNumberFormat="0" applyFill="0" applyAlignment="0" applyProtection="0"/>
    <xf numFmtId="0" fontId="75" fillId="0" borderId="9" applyNumberFormat="0" applyFill="0" applyAlignment="0" applyProtection="0"/>
  </cellStyleXfs>
  <cellXfs count="532">
    <xf numFmtId="0" fontId="0" fillId="0" borderId="0" xfId="0" applyAlignment="1">
      <alignment/>
    </xf>
    <xf numFmtId="3" fontId="7" fillId="33" borderId="0" xfId="0" applyNumberFormat="1" applyFont="1" applyFill="1" applyAlignment="1" applyProtection="1">
      <alignment vertical="center" wrapText="1"/>
      <protection/>
    </xf>
    <xf numFmtId="0" fontId="9" fillId="33" borderId="0" xfId="0" applyFont="1" applyFill="1" applyAlignment="1" applyProtection="1">
      <alignment vertical="center" wrapText="1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Alignment="1" applyProtection="1">
      <alignment vertical="center" wrapText="1"/>
      <protection locked="0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3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2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 applyProtection="1">
      <alignment horizontal="center" vertical="center" wrapText="1"/>
      <protection locked="0"/>
    </xf>
    <xf numFmtId="3" fontId="0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34" borderId="0" xfId="0" applyFont="1" applyFill="1" applyAlignment="1" applyProtection="1">
      <alignment vertical="center" wrapText="1"/>
      <protection locked="0"/>
    </xf>
    <xf numFmtId="0" fontId="0" fillId="34" borderId="0" xfId="0" applyFont="1" applyFill="1" applyBorder="1" applyAlignment="1" applyProtection="1">
      <alignment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Alignment="1" applyProtection="1">
      <alignment horizontal="center" vertical="center" wrapText="1"/>
      <protection locked="0"/>
    </xf>
    <xf numFmtId="3" fontId="0" fillId="33" borderId="15" xfId="0" applyNumberFormat="1" applyFont="1" applyFill="1" applyBorder="1" applyAlignment="1" applyProtection="1">
      <alignment horizontal="left" vertical="center" wrapText="1"/>
      <protection/>
    </xf>
    <xf numFmtId="3" fontId="2" fillId="33" borderId="0" xfId="0" applyNumberFormat="1" applyFont="1" applyFill="1" applyBorder="1" applyAlignment="1" applyProtection="1">
      <alignment horizontal="left" vertical="center" wrapText="1"/>
      <protection/>
    </xf>
    <xf numFmtId="3" fontId="0" fillId="33" borderId="0" xfId="0" applyNumberFormat="1" applyFont="1" applyFill="1" applyBorder="1" applyAlignment="1" applyProtection="1">
      <alignment horizontal="left" vertical="center" wrapText="1"/>
      <protection/>
    </xf>
    <xf numFmtId="3" fontId="0" fillId="33" borderId="16" xfId="0" applyNumberFormat="1" applyFont="1" applyFill="1" applyBorder="1" applyAlignment="1" applyProtection="1">
      <alignment/>
      <protection/>
    </xf>
    <xf numFmtId="3" fontId="0" fillId="33" borderId="15" xfId="0" applyNumberFormat="1" applyFont="1" applyFill="1" applyBorder="1" applyAlignment="1" applyProtection="1">
      <alignment/>
      <protection locked="0"/>
    </xf>
    <xf numFmtId="3" fontId="2" fillId="33" borderId="0" xfId="0" applyNumberFormat="1" applyFont="1" applyFill="1" applyBorder="1" applyAlignment="1" applyProtection="1">
      <alignment horizontal="center"/>
      <protection locked="0"/>
    </xf>
    <xf numFmtId="3" fontId="8" fillId="33" borderId="15" xfId="0" applyNumberFormat="1" applyFont="1" applyFill="1" applyBorder="1" applyAlignment="1" applyProtection="1">
      <alignment horizontal="center" vertical="center" wrapText="1"/>
      <protection locked="0"/>
    </xf>
    <xf numFmtId="3" fontId="8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15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0" xfId="0" applyNumberFormat="1" applyFont="1" applyFill="1" applyBorder="1" applyAlignment="1" applyProtection="1">
      <alignment/>
      <protection locked="0"/>
    </xf>
    <xf numFmtId="3" fontId="0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0" fillId="34" borderId="15" xfId="0" applyNumberFormat="1" applyFont="1" applyFill="1" applyBorder="1" applyAlignment="1" applyProtection="1">
      <alignment/>
      <protection locked="0"/>
    </xf>
    <xf numFmtId="3" fontId="0" fillId="34" borderId="0" xfId="0" applyNumberFormat="1" applyFont="1" applyFill="1" applyBorder="1" applyAlignment="1" applyProtection="1">
      <alignment/>
      <protection locked="0"/>
    </xf>
    <xf numFmtId="3" fontId="0" fillId="34" borderId="0" xfId="0" applyNumberFormat="1" applyFont="1" applyFill="1" applyBorder="1" applyAlignment="1" applyProtection="1">
      <alignment vertical="top" wrapText="1"/>
      <protection locked="0"/>
    </xf>
    <xf numFmtId="3" fontId="0" fillId="34" borderId="0" xfId="0" applyNumberFormat="1" applyFont="1" applyFill="1" applyBorder="1" applyAlignment="1" applyProtection="1">
      <alignment horizontal="right"/>
      <protection locked="0"/>
    </xf>
    <xf numFmtId="3" fontId="0" fillId="34" borderId="17" xfId="0" applyNumberFormat="1" applyFont="1" applyFill="1" applyBorder="1" applyAlignment="1" applyProtection="1">
      <alignment horizontal="left" vertical="top" wrapText="1"/>
      <protection locked="0"/>
    </xf>
    <xf numFmtId="3" fontId="0" fillId="34" borderId="17" xfId="0" applyNumberFormat="1" applyFont="1" applyFill="1" applyBorder="1" applyAlignment="1" applyProtection="1">
      <alignment horizontal="center" vertical="top" wrapText="1"/>
      <protection locked="0"/>
    </xf>
    <xf numFmtId="3" fontId="0" fillId="0" borderId="17" xfId="0" applyNumberFormat="1" applyFont="1" applyFill="1" applyBorder="1" applyAlignment="1" applyProtection="1">
      <alignment horizontal="center" vertical="top" wrapText="1"/>
      <protection locked="0"/>
    </xf>
    <xf numFmtId="3" fontId="0" fillId="34" borderId="0" xfId="0" applyNumberFormat="1" applyFont="1" applyFill="1" applyAlignment="1" applyProtection="1">
      <alignment/>
      <protection/>
    </xf>
    <xf numFmtId="3" fontId="0" fillId="34" borderId="0" xfId="0" applyNumberFormat="1" applyFont="1" applyFill="1" applyBorder="1" applyAlignment="1" applyProtection="1">
      <alignment/>
      <protection/>
    </xf>
    <xf numFmtId="3" fontId="2" fillId="33" borderId="0" xfId="0" applyNumberFormat="1" applyFont="1" applyFill="1" applyBorder="1" applyAlignment="1" applyProtection="1">
      <alignment vertical="center" wrapText="1"/>
      <protection/>
    </xf>
    <xf numFmtId="3" fontId="2" fillId="33" borderId="14" xfId="0" applyNumberFormat="1" applyFont="1" applyFill="1" applyBorder="1" applyAlignment="1" applyProtection="1">
      <alignment/>
      <protection/>
    </xf>
    <xf numFmtId="3" fontId="2" fillId="33" borderId="0" xfId="0" applyNumberFormat="1" applyFont="1" applyFill="1" applyBorder="1" applyAlignment="1" applyProtection="1">
      <alignment vertical="center"/>
      <protection/>
    </xf>
    <xf numFmtId="3" fontId="0" fillId="34" borderId="16" xfId="0" applyNumberFormat="1" applyFont="1" applyFill="1" applyBorder="1" applyAlignment="1" applyProtection="1">
      <alignment/>
      <protection locked="0"/>
    </xf>
    <xf numFmtId="3" fontId="2" fillId="34" borderId="14" xfId="0" applyNumberFormat="1" applyFont="1" applyFill="1" applyBorder="1" applyAlignment="1" applyProtection="1">
      <alignment horizontal="center"/>
      <protection locked="0"/>
    </xf>
    <xf numFmtId="3" fontId="0" fillId="34" borderId="14" xfId="0" applyNumberFormat="1" applyFont="1" applyFill="1" applyBorder="1" applyAlignment="1" applyProtection="1">
      <alignment/>
      <protection locked="0"/>
    </xf>
    <xf numFmtId="3" fontId="0" fillId="33" borderId="18" xfId="0" applyNumberFormat="1" applyFont="1" applyFill="1" applyBorder="1" applyAlignment="1" applyProtection="1">
      <alignment/>
      <protection locked="0"/>
    </xf>
    <xf numFmtId="0" fontId="0" fillId="34" borderId="19" xfId="0" applyFont="1" applyFill="1" applyBorder="1" applyAlignment="1" applyProtection="1">
      <alignment vertical="center" wrapText="1"/>
      <protection/>
    </xf>
    <xf numFmtId="0" fontId="0" fillId="34" borderId="19" xfId="0" applyFont="1" applyFill="1" applyBorder="1" applyAlignment="1" applyProtection="1">
      <alignment vertical="center" wrapText="1"/>
      <protection locked="0"/>
    </xf>
    <xf numFmtId="0" fontId="11" fillId="34" borderId="19" xfId="0" applyFont="1" applyFill="1" applyBorder="1" applyAlignment="1" applyProtection="1">
      <alignment vertical="center" wrapText="1"/>
      <protection locked="0"/>
    </xf>
    <xf numFmtId="0" fontId="0" fillId="34" borderId="18" xfId="0" applyFont="1" applyFill="1" applyBorder="1" applyAlignment="1" applyProtection="1">
      <alignment vertical="center" wrapText="1"/>
      <protection locked="0"/>
    </xf>
    <xf numFmtId="0" fontId="0" fillId="34" borderId="15" xfId="0" applyFont="1" applyFill="1" applyBorder="1" applyAlignment="1" applyProtection="1">
      <alignment vertical="center" wrapText="1"/>
      <protection locked="0"/>
    </xf>
    <xf numFmtId="3" fontId="0" fillId="33" borderId="14" xfId="0" applyNumberFormat="1" applyFont="1" applyFill="1" applyBorder="1" applyAlignment="1" applyProtection="1">
      <alignment/>
      <protection/>
    </xf>
    <xf numFmtId="3" fontId="7" fillId="33" borderId="0" xfId="0" applyNumberFormat="1" applyFont="1" applyFill="1" applyBorder="1" applyAlignment="1" applyProtection="1">
      <alignment vertical="center" wrapText="1"/>
      <protection/>
    </xf>
    <xf numFmtId="3" fontId="0" fillId="33" borderId="0" xfId="0" applyNumberFormat="1" applyFont="1" applyFill="1" applyBorder="1" applyAlignment="1" applyProtection="1">
      <alignment/>
      <protection/>
    </xf>
    <xf numFmtId="3" fontId="7" fillId="33" borderId="15" xfId="0" applyNumberFormat="1" applyFont="1" applyFill="1" applyBorder="1" applyAlignment="1" applyProtection="1">
      <alignment vertical="center" wrapText="1"/>
      <protection/>
    </xf>
    <xf numFmtId="3" fontId="0" fillId="33" borderId="15" xfId="0" applyNumberFormat="1" applyFont="1" applyFill="1" applyBorder="1" applyAlignment="1" applyProtection="1">
      <alignment/>
      <protection/>
    </xf>
    <xf numFmtId="3" fontId="2" fillId="33" borderId="15" xfId="0" applyNumberFormat="1" applyFont="1" applyFill="1" applyBorder="1" applyAlignment="1" applyProtection="1">
      <alignment horizontal="left" vertical="center" wrapText="1"/>
      <protection/>
    </xf>
    <xf numFmtId="3" fontId="0" fillId="33" borderId="0" xfId="0" applyNumberFormat="1" applyFont="1" applyFill="1" applyBorder="1" applyAlignment="1" applyProtection="1">
      <alignment horizontal="center" vertical="center" wrapText="1"/>
      <protection/>
    </xf>
    <xf numFmtId="3" fontId="7" fillId="33" borderId="0" xfId="0" applyNumberFormat="1" applyFont="1" applyFill="1" applyBorder="1" applyAlignment="1" applyProtection="1">
      <alignment vertical="center" wrapText="1"/>
      <protection locked="0"/>
    </xf>
    <xf numFmtId="0" fontId="18" fillId="34" borderId="0" xfId="65" applyNumberFormat="1" applyFont="1" applyFill="1" applyBorder="1" applyAlignment="1" applyProtection="1">
      <alignment horizontal="left" vertical="justify" wrapText="1"/>
      <protection hidden="1" locked="0"/>
    </xf>
    <xf numFmtId="3" fontId="18" fillId="34" borderId="0" xfId="65" applyNumberFormat="1" applyFont="1" applyFill="1" applyBorder="1" applyAlignment="1" applyProtection="1">
      <alignment horizontal="left" vertical="justify" wrapText="1"/>
      <protection hidden="1" locked="0"/>
    </xf>
    <xf numFmtId="3" fontId="21" fillId="34" borderId="20" xfId="65" applyNumberFormat="1" applyFont="1" applyFill="1" applyBorder="1">
      <alignment/>
      <protection/>
    </xf>
    <xf numFmtId="3" fontId="21" fillId="34" borderId="0" xfId="65" applyNumberFormat="1" applyFont="1" applyFill="1" applyBorder="1">
      <alignment/>
      <protection/>
    </xf>
    <xf numFmtId="3" fontId="20" fillId="34" borderId="20" xfId="65" applyNumberFormat="1" applyFont="1" applyFill="1" applyBorder="1" applyAlignment="1" applyProtection="1">
      <alignment vertical="top"/>
      <protection hidden="1" locked="0"/>
    </xf>
    <xf numFmtId="3" fontId="20" fillId="34" borderId="0" xfId="65" applyNumberFormat="1" applyFont="1" applyFill="1" applyBorder="1" applyAlignment="1" applyProtection="1">
      <alignment vertical="top"/>
      <protection hidden="1" locked="0"/>
    </xf>
    <xf numFmtId="3" fontId="21" fillId="34" borderId="14" xfId="65" applyNumberFormat="1" applyFont="1" applyFill="1" applyBorder="1">
      <alignment/>
      <protection/>
    </xf>
    <xf numFmtId="3" fontId="20" fillId="34" borderId="14" xfId="65" applyNumberFormat="1" applyFont="1" applyFill="1" applyBorder="1" applyAlignment="1" applyProtection="1">
      <alignment vertical="top"/>
      <protection hidden="1" locked="0"/>
    </xf>
    <xf numFmtId="0" fontId="0" fillId="34" borderId="0" xfId="0" applyFill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vertical="center"/>
    </xf>
    <xf numFmtId="3" fontId="19" fillId="34" borderId="0" xfId="65" applyNumberFormat="1" applyFont="1" applyFill="1" applyBorder="1" applyAlignment="1">
      <alignment/>
      <protection/>
    </xf>
    <xf numFmtId="0" fontId="0" fillId="34" borderId="0" xfId="0" applyFill="1" applyAlignment="1">
      <alignment horizontal="left" vertical="top" wrapText="1"/>
    </xf>
    <xf numFmtId="0" fontId="2" fillId="34" borderId="0" xfId="0" applyFont="1" applyFill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0" fillId="34" borderId="0" xfId="0" applyFill="1" applyBorder="1" applyAlignment="1">
      <alignment horizontal="left" vertical="top" wrapText="1"/>
    </xf>
    <xf numFmtId="0" fontId="0" fillId="34" borderId="0" xfId="0" applyNumberFormat="1" applyFill="1" applyAlignment="1">
      <alignment horizontal="left"/>
    </xf>
    <xf numFmtId="0" fontId="0" fillId="34" borderId="0" xfId="0" applyNumberFormat="1" applyFill="1" applyAlignment="1">
      <alignment wrapText="1"/>
    </xf>
    <xf numFmtId="0" fontId="0" fillId="34" borderId="0" xfId="0" applyFill="1" applyAlignment="1">
      <alignment horizontal="left"/>
    </xf>
    <xf numFmtId="0" fontId="0" fillId="34" borderId="0" xfId="0" applyFill="1" applyBorder="1" applyAlignment="1">
      <alignment horizontal="left" vertical="top"/>
    </xf>
    <xf numFmtId="0" fontId="1" fillId="34" borderId="0" xfId="0" applyFont="1" applyFill="1" applyBorder="1" applyAlignment="1">
      <alignment horizontal="left"/>
    </xf>
    <xf numFmtId="0" fontId="0" fillId="34" borderId="0" xfId="0" applyFont="1" applyFill="1" applyAlignment="1">
      <alignment wrapText="1"/>
    </xf>
    <xf numFmtId="0" fontId="0" fillId="34" borderId="0" xfId="0" applyFill="1" applyAlignment="1">
      <alignment horizontal="right"/>
    </xf>
    <xf numFmtId="3" fontId="6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34" borderId="14" xfId="0" applyFont="1" applyFill="1" applyBorder="1" applyAlignment="1">
      <alignment wrapText="1"/>
    </xf>
    <xf numFmtId="0" fontId="0" fillId="34" borderId="19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 horizontal="left" vertical="top"/>
    </xf>
    <xf numFmtId="0" fontId="0" fillId="34" borderId="19" xfId="0" applyFill="1" applyBorder="1" applyAlignment="1">
      <alignment horizontal="left" vertical="top"/>
    </xf>
    <xf numFmtId="0" fontId="0" fillId="34" borderId="16" xfId="0" applyFill="1" applyBorder="1" applyAlignment="1">
      <alignment/>
    </xf>
    <xf numFmtId="0" fontId="0" fillId="34" borderId="18" xfId="0" applyFill="1" applyBorder="1" applyAlignment="1">
      <alignment/>
    </xf>
    <xf numFmtId="0" fontId="13" fillId="34" borderId="23" xfId="0" applyFont="1" applyFill="1" applyBorder="1" applyAlignment="1">
      <alignment vertical="top" wrapText="1"/>
    </xf>
    <xf numFmtId="0" fontId="0" fillId="34" borderId="24" xfId="0" applyFont="1" applyFill="1" applyBorder="1" applyAlignment="1">
      <alignment vertical="top" wrapText="1"/>
    </xf>
    <xf numFmtId="3" fontId="2" fillId="34" borderId="25" xfId="0" applyNumberFormat="1" applyFont="1" applyFill="1" applyBorder="1" applyAlignment="1">
      <alignment horizontal="center"/>
    </xf>
    <xf numFmtId="3" fontId="2" fillId="34" borderId="26" xfId="0" applyNumberFormat="1" applyFont="1" applyFill="1" applyBorder="1" applyAlignment="1">
      <alignment horizontal="center"/>
    </xf>
    <xf numFmtId="3" fontId="0" fillId="34" borderId="0" xfId="0" applyNumberFormat="1" applyFill="1" applyAlignment="1">
      <alignment/>
    </xf>
    <xf numFmtId="3" fontId="0" fillId="34" borderId="0" xfId="0" applyNumberFormat="1" applyFont="1" applyFill="1" applyBorder="1" applyAlignment="1">
      <alignment wrapText="1"/>
    </xf>
    <xf numFmtId="3" fontId="2" fillId="34" borderId="0" xfId="0" applyNumberFormat="1" applyFont="1" applyFill="1" applyBorder="1" applyAlignment="1">
      <alignment horizontal="right" wrapText="1"/>
    </xf>
    <xf numFmtId="3" fontId="0" fillId="34" borderId="0" xfId="0" applyNumberFormat="1" applyFill="1" applyAlignment="1">
      <alignment wrapText="1"/>
    </xf>
    <xf numFmtId="3" fontId="0" fillId="34" borderId="27" xfId="0" applyNumberFormat="1" applyFill="1" applyBorder="1" applyAlignment="1">
      <alignment horizontal="right" wrapText="1"/>
    </xf>
    <xf numFmtId="3" fontId="0" fillId="34" borderId="0" xfId="0" applyNumberFormat="1" applyFill="1" applyBorder="1" applyAlignment="1">
      <alignment wrapText="1"/>
    </xf>
    <xf numFmtId="3" fontId="0" fillId="34" borderId="0" xfId="0" applyNumberFormat="1" applyFill="1" applyAlignment="1">
      <alignment vertical="center" wrapText="1"/>
    </xf>
    <xf numFmtId="3" fontId="0" fillId="34" borderId="27" xfId="0" applyNumberFormat="1" applyFill="1" applyBorder="1" applyAlignment="1">
      <alignment wrapText="1"/>
    </xf>
    <xf numFmtId="3" fontId="0" fillId="34" borderId="0" xfId="0" applyNumberFormat="1" applyFill="1" applyBorder="1" applyAlignment="1">
      <alignment horizontal="right" wrapText="1"/>
    </xf>
    <xf numFmtId="3" fontId="2" fillId="34" borderId="0" xfId="0" applyNumberFormat="1" applyFont="1" applyFill="1" applyBorder="1" applyAlignment="1">
      <alignment horizontal="right"/>
    </xf>
    <xf numFmtId="0" fontId="9" fillId="33" borderId="15" xfId="0" applyFont="1" applyFill="1" applyBorder="1" applyAlignment="1" applyProtection="1">
      <alignment vertical="center" wrapText="1"/>
      <protection/>
    </xf>
    <xf numFmtId="0" fontId="9" fillId="33" borderId="15" xfId="0" applyFont="1" applyFill="1" applyBorder="1" applyAlignment="1" applyProtection="1">
      <alignment vertical="center" wrapText="1"/>
      <protection locked="0"/>
    </xf>
    <xf numFmtId="3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0" xfId="0" applyFont="1" applyFill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 applyProtection="1">
      <alignment horizontal="center" vertical="center" wrapText="1"/>
      <protection locked="0"/>
    </xf>
    <xf numFmtId="0" fontId="9" fillId="33" borderId="0" xfId="0" applyFont="1" applyFill="1" applyAlignment="1" applyProtection="1">
      <alignment vertical="center" wrapText="1"/>
      <protection locked="0"/>
    </xf>
    <xf numFmtId="0" fontId="28" fillId="34" borderId="0" xfId="50" applyFont="1" applyFill="1" applyBorder="1" applyAlignment="1" applyProtection="1">
      <alignment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 applyProtection="1">
      <alignment vertical="center" wrapText="1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12" fillId="34" borderId="19" xfId="0" applyFont="1" applyFill="1" applyBorder="1" applyAlignment="1" applyProtection="1">
      <alignment vertical="center" wrapText="1"/>
      <protection locked="0"/>
    </xf>
    <xf numFmtId="0" fontId="12" fillId="34" borderId="0" xfId="0" applyFont="1" applyFill="1" applyAlignment="1" applyProtection="1">
      <alignment vertical="center" wrapText="1"/>
      <protection locked="0"/>
    </xf>
    <xf numFmtId="3" fontId="0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29" xfId="0" applyFont="1" applyFill="1" applyBorder="1" applyAlignment="1">
      <alignment horizontal="left" wrapText="1"/>
    </xf>
    <xf numFmtId="0" fontId="1" fillId="34" borderId="30" xfId="0" applyFont="1" applyFill="1" applyBorder="1" applyAlignment="1">
      <alignment horizontal="left"/>
    </xf>
    <xf numFmtId="0" fontId="2" fillId="34" borderId="31" xfId="0" applyNumberFormat="1" applyFont="1" applyFill="1" applyBorder="1" applyAlignment="1">
      <alignment horizontal="left" vertical="top" wrapText="1"/>
    </xf>
    <xf numFmtId="0" fontId="18" fillId="34" borderId="29" xfId="65" applyNumberFormat="1" applyFont="1" applyFill="1" applyBorder="1" applyAlignment="1" applyProtection="1">
      <alignment horizontal="left" vertical="justify" wrapText="1"/>
      <protection hidden="1" locked="0"/>
    </xf>
    <xf numFmtId="3" fontId="18" fillId="34" borderId="30" xfId="65" applyNumberFormat="1" applyFont="1" applyFill="1" applyBorder="1" applyAlignment="1" applyProtection="1">
      <alignment horizontal="left" vertical="justify" wrapText="1"/>
      <protection hidden="1" locked="0"/>
    </xf>
    <xf numFmtId="0" fontId="20" fillId="34" borderId="32" xfId="65" applyNumberFormat="1" applyFont="1" applyFill="1" applyBorder="1" applyAlignment="1" applyProtection="1">
      <alignment horizontal="left" vertical="top"/>
      <protection hidden="1" locked="0"/>
    </xf>
    <xf numFmtId="0" fontId="20" fillId="34" borderId="29" xfId="65" applyNumberFormat="1" applyFont="1" applyFill="1" applyBorder="1" applyAlignment="1" applyProtection="1">
      <alignment horizontal="left" vertical="top"/>
      <protection hidden="1" locked="0"/>
    </xf>
    <xf numFmtId="3" fontId="21" fillId="34" borderId="30" xfId="65" applyNumberFormat="1" applyFont="1" applyFill="1" applyBorder="1" applyAlignment="1">
      <alignment wrapText="1"/>
      <protection/>
    </xf>
    <xf numFmtId="0" fontId="20" fillId="34" borderId="33" xfId="65" applyNumberFormat="1" applyFont="1" applyFill="1" applyBorder="1" applyAlignment="1" applyProtection="1">
      <alignment horizontal="left" vertical="top"/>
      <protection hidden="1" locked="0"/>
    </xf>
    <xf numFmtId="3" fontId="21" fillId="34" borderId="34" xfId="65" applyNumberFormat="1" applyFont="1" applyFill="1" applyBorder="1" applyAlignment="1" applyProtection="1">
      <alignment horizontal="left" vertical="top" wrapText="1"/>
      <protection hidden="1" locked="0"/>
    </xf>
    <xf numFmtId="0" fontId="0" fillId="34" borderId="29" xfId="0" applyNumberFormat="1" applyFill="1" applyBorder="1" applyAlignment="1">
      <alignment horizontal="left" vertical="top" wrapText="1"/>
    </xf>
    <xf numFmtId="0" fontId="0" fillId="34" borderId="33" xfId="0" applyNumberFormat="1" applyFill="1" applyBorder="1" applyAlignment="1">
      <alignment horizontal="left" vertical="top" wrapText="1"/>
    </xf>
    <xf numFmtId="0" fontId="2" fillId="34" borderId="35" xfId="0" applyFont="1" applyFill="1" applyBorder="1" applyAlignment="1" applyProtection="1">
      <alignment vertical="center" wrapText="1"/>
      <protection locked="0"/>
    </xf>
    <xf numFmtId="0" fontId="0" fillId="34" borderId="35" xfId="0" applyFont="1" applyFill="1" applyBorder="1" applyAlignment="1" applyProtection="1">
      <alignment vertical="center" wrapText="1"/>
      <protection locked="0"/>
    </xf>
    <xf numFmtId="0" fontId="0" fillId="34" borderId="35" xfId="0" applyFont="1" applyFill="1" applyBorder="1" applyAlignment="1" applyProtection="1">
      <alignment horizontal="center" vertical="center" wrapText="1"/>
      <protection locked="0"/>
    </xf>
    <xf numFmtId="3" fontId="0" fillId="34" borderId="35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29" xfId="0" applyFont="1" applyFill="1" applyBorder="1" applyAlignment="1" applyProtection="1">
      <alignment vertical="center" wrapText="1"/>
      <protection locked="0"/>
    </xf>
    <xf numFmtId="0" fontId="0" fillId="34" borderId="30" xfId="0" applyFont="1" applyFill="1" applyBorder="1" applyAlignment="1" applyProtection="1">
      <alignment vertical="center" wrapText="1"/>
      <protection locked="0"/>
    </xf>
    <xf numFmtId="0" fontId="21" fillId="34" borderId="0" xfId="65" applyNumberFormat="1" applyFont="1" applyFill="1" applyBorder="1" applyAlignment="1" applyProtection="1">
      <alignment horizontal="left" vertical="top" wrapText="1" indent="1"/>
      <protection hidden="1" locked="0"/>
    </xf>
    <xf numFmtId="3" fontId="21" fillId="34" borderId="0" xfId="65" applyNumberFormat="1" applyFont="1" applyFill="1" applyBorder="1" applyAlignment="1">
      <alignment horizontal="left" wrapText="1" indent="1"/>
      <protection/>
    </xf>
    <xf numFmtId="3" fontId="21" fillId="34" borderId="30" xfId="65" applyNumberFormat="1" applyFont="1" applyFill="1" applyBorder="1" applyAlignment="1">
      <alignment horizontal="left" wrapText="1" indent="1"/>
      <protection/>
    </xf>
    <xf numFmtId="3" fontId="21" fillId="34" borderId="0" xfId="65" applyNumberFormat="1" applyFont="1" applyFill="1" applyBorder="1" applyAlignment="1" applyProtection="1">
      <alignment vertical="top" wrapText="1"/>
      <protection hidden="1" locked="0"/>
    </xf>
    <xf numFmtId="3" fontId="21" fillId="34" borderId="30" xfId="65" applyNumberFormat="1" applyFont="1" applyFill="1" applyBorder="1" applyAlignment="1" applyProtection="1">
      <alignment vertical="top" wrapText="1"/>
      <protection hidden="1" locked="0"/>
    </xf>
    <xf numFmtId="3" fontId="21" fillId="34" borderId="15" xfId="65" applyNumberFormat="1" applyFont="1" applyFill="1" applyBorder="1" applyAlignment="1">
      <alignment horizontal="left" vertical="center" wrapText="1" indent="1"/>
      <protection/>
    </xf>
    <xf numFmtId="3" fontId="21" fillId="34" borderId="0" xfId="65" applyNumberFormat="1" applyFont="1" applyFill="1" applyBorder="1" applyAlignment="1">
      <alignment horizontal="left" vertical="center" indent="2"/>
      <protection/>
    </xf>
    <xf numFmtId="3" fontId="21" fillId="34" borderId="0" xfId="65" applyNumberFormat="1" applyFont="1" applyFill="1" applyBorder="1" applyAlignment="1" applyProtection="1">
      <alignment horizontal="left" vertical="center" wrapText="1" indent="1"/>
      <protection hidden="1" locked="0"/>
    </xf>
    <xf numFmtId="0" fontId="0" fillId="34" borderId="0" xfId="0" applyFont="1" applyFill="1" applyBorder="1" applyAlignment="1">
      <alignment horizontal="left" wrapText="1"/>
    </xf>
    <xf numFmtId="0" fontId="0" fillId="34" borderId="18" xfId="0" applyFont="1" applyFill="1" applyBorder="1" applyAlignment="1">
      <alignment vertical="top" wrapText="1"/>
    </xf>
    <xf numFmtId="0" fontId="13" fillId="34" borderId="16" xfId="0" applyFont="1" applyFill="1" applyBorder="1" applyAlignment="1">
      <alignment horizontal="center" vertical="top" wrapText="1"/>
    </xf>
    <xf numFmtId="0" fontId="13" fillId="34" borderId="34" xfId="0" applyFont="1" applyFill="1" applyBorder="1" applyAlignment="1">
      <alignment horizontal="center" vertical="top" wrapText="1"/>
    </xf>
    <xf numFmtId="3" fontId="0" fillId="33" borderId="36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37" xfId="0" applyNumberFormat="1" applyFont="1" applyFill="1" applyBorder="1" applyAlignment="1" applyProtection="1">
      <alignment horizontal="left" vertical="center" wrapText="1"/>
      <protection locked="0"/>
    </xf>
    <xf numFmtId="3" fontId="0" fillId="33" borderId="37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38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32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20" xfId="0" applyNumberFormat="1" applyFont="1" applyFill="1" applyBorder="1" applyAlignment="1" applyProtection="1">
      <alignment horizontal="left" vertical="center" wrapText="1"/>
      <protection locked="0"/>
    </xf>
    <xf numFmtId="3" fontId="0" fillId="33" borderId="20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39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40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41" xfId="0" applyNumberFormat="1" applyFont="1" applyFill="1" applyBorder="1" applyAlignment="1" applyProtection="1">
      <alignment horizontal="left" vertical="center" wrapText="1"/>
      <protection locked="0"/>
    </xf>
    <xf numFmtId="3" fontId="0" fillId="33" borderId="41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42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>
      <alignment horizontal="center" vertical="top" wrapText="1"/>
    </xf>
    <xf numFmtId="0" fontId="13" fillId="34" borderId="23" xfId="0" applyFont="1" applyFill="1" applyBorder="1" applyAlignment="1">
      <alignment horizontal="left" vertical="top" wrapText="1"/>
    </xf>
    <xf numFmtId="0" fontId="24" fillId="35" borderId="43" xfId="0" applyNumberFormat="1" applyFont="1" applyFill="1" applyBorder="1" applyAlignment="1">
      <alignment horizontal="center"/>
    </xf>
    <xf numFmtId="0" fontId="22" fillId="35" borderId="35" xfId="0" applyFont="1" applyFill="1" applyBorder="1" applyAlignment="1">
      <alignment horizontal="right" wrapText="1"/>
    </xf>
    <xf numFmtId="0" fontId="22" fillId="35" borderId="35" xfId="0" applyFont="1" applyFill="1" applyBorder="1" applyAlignment="1">
      <alignment wrapText="1"/>
    </xf>
    <xf numFmtId="0" fontId="36" fillId="35" borderId="44" xfId="0" applyFont="1" applyFill="1" applyBorder="1" applyAlignment="1">
      <alignment horizontal="right" vertical="top" wrapText="1"/>
    </xf>
    <xf numFmtId="0" fontId="37" fillId="35" borderId="45" xfId="0" applyFont="1" applyFill="1" applyBorder="1" applyAlignment="1">
      <alignment horizontal="center" vertical="top" wrapText="1"/>
    </xf>
    <xf numFmtId="0" fontId="24" fillId="35" borderId="29" xfId="0" applyNumberFormat="1" applyFont="1" applyFill="1" applyBorder="1" applyAlignment="1">
      <alignment horizontal="center"/>
    </xf>
    <xf numFmtId="0" fontId="12" fillId="35" borderId="0" xfId="0" applyFont="1" applyFill="1" applyBorder="1" applyAlignment="1">
      <alignment wrapText="1"/>
    </xf>
    <xf numFmtId="0" fontId="36" fillId="35" borderId="30" xfId="0" applyFont="1" applyFill="1" applyBorder="1" applyAlignment="1">
      <alignment horizontal="right" vertical="top" wrapText="1"/>
    </xf>
    <xf numFmtId="0" fontId="37" fillId="35" borderId="46" xfId="0" applyFont="1" applyFill="1" applyBorder="1" applyAlignment="1">
      <alignment horizontal="center" vertical="top" wrapText="1"/>
    </xf>
    <xf numFmtId="0" fontId="0" fillId="35" borderId="29" xfId="0" applyNumberFormat="1" applyFont="1" applyFill="1" applyBorder="1" applyAlignment="1">
      <alignment horizontal="left"/>
    </xf>
    <xf numFmtId="14" fontId="37" fillId="35" borderId="46" xfId="0" applyNumberFormat="1" applyFont="1" applyFill="1" applyBorder="1" applyAlignment="1">
      <alignment horizontal="center" vertical="top" wrapText="1"/>
    </xf>
    <xf numFmtId="0" fontId="0" fillId="35" borderId="47" xfId="0" applyNumberFormat="1" applyFont="1" applyFill="1" applyBorder="1" applyAlignment="1">
      <alignment horizontal="left"/>
    </xf>
    <xf numFmtId="0" fontId="22" fillId="35" borderId="48" xfId="0" applyFont="1" applyFill="1" applyBorder="1" applyAlignment="1">
      <alignment horizontal="right" wrapText="1"/>
    </xf>
    <xf numFmtId="0" fontId="33" fillId="35" borderId="48" xfId="0" applyFont="1" applyFill="1" applyBorder="1" applyAlignment="1">
      <alignment wrapText="1"/>
    </xf>
    <xf numFmtId="0" fontId="36" fillId="35" borderId="49" xfId="0" applyFont="1" applyFill="1" applyBorder="1" applyAlignment="1">
      <alignment horizontal="right" vertical="top" wrapText="1"/>
    </xf>
    <xf numFmtId="0" fontId="37" fillId="35" borderId="50" xfId="0" applyFont="1" applyFill="1" applyBorder="1" applyAlignment="1">
      <alignment horizontal="center" vertical="top" wrapText="1"/>
    </xf>
    <xf numFmtId="0" fontId="0" fillId="35" borderId="51" xfId="0" applyNumberFormat="1" applyFont="1" applyFill="1" applyBorder="1" applyAlignment="1">
      <alignment horizontal="left"/>
    </xf>
    <xf numFmtId="0" fontId="23" fillId="36" borderId="52" xfId="0" applyNumberFormat="1" applyFont="1" applyFill="1" applyBorder="1" applyAlignment="1">
      <alignment horizontal="left"/>
    </xf>
    <xf numFmtId="0" fontId="1" fillId="36" borderId="25" xfId="0" applyNumberFormat="1" applyFont="1" applyFill="1" applyBorder="1" applyAlignment="1">
      <alignment wrapText="1"/>
    </xf>
    <xf numFmtId="0" fontId="1" fillId="36" borderId="25" xfId="0" applyFont="1" applyFill="1" applyBorder="1" applyAlignment="1">
      <alignment/>
    </xf>
    <xf numFmtId="0" fontId="1" fillId="36" borderId="46" xfId="0" applyFont="1" applyFill="1" applyBorder="1" applyAlignment="1">
      <alignment horizontal="left"/>
    </xf>
    <xf numFmtId="0" fontId="0" fillId="37" borderId="32" xfId="0" applyNumberFormat="1" applyFill="1" applyBorder="1" applyAlignment="1">
      <alignment horizontal="left" vertical="center"/>
    </xf>
    <xf numFmtId="0" fontId="5" fillId="36" borderId="53" xfId="0" applyFont="1" applyFill="1" applyBorder="1" applyAlignment="1" applyProtection="1">
      <alignment horizontal="center" vertical="center" wrapText="1"/>
      <protection/>
    </xf>
    <xf numFmtId="0" fontId="5" fillId="36" borderId="54" xfId="0" applyFont="1" applyFill="1" applyBorder="1" applyAlignment="1">
      <alignment horizontal="center" vertical="center" wrapText="1"/>
    </xf>
    <xf numFmtId="0" fontId="5" fillId="36" borderId="54" xfId="0" applyFont="1" applyFill="1" applyBorder="1" applyAlignment="1" applyProtection="1">
      <alignment horizontal="center" vertical="center" wrapText="1"/>
      <protection/>
    </xf>
    <xf numFmtId="0" fontId="22" fillId="35" borderId="43" xfId="0" applyFont="1" applyFill="1" applyBorder="1" applyAlignment="1">
      <alignment wrapText="1"/>
    </xf>
    <xf numFmtId="0" fontId="22" fillId="35" borderId="29" xfId="0" applyFont="1" applyFill="1" applyBorder="1" applyAlignment="1">
      <alignment wrapText="1"/>
    </xf>
    <xf numFmtId="0" fontId="22" fillId="35" borderId="0" xfId="0" applyFont="1" applyFill="1" applyBorder="1" applyAlignment="1">
      <alignment wrapText="1"/>
    </xf>
    <xf numFmtId="0" fontId="22" fillId="35" borderId="47" xfId="0" applyFont="1" applyFill="1" applyBorder="1" applyAlignment="1">
      <alignment wrapText="1"/>
    </xf>
    <xf numFmtId="0" fontId="22" fillId="35" borderId="48" xfId="0" applyFont="1" applyFill="1" applyBorder="1" applyAlignment="1">
      <alignment wrapText="1"/>
    </xf>
    <xf numFmtId="0" fontId="0" fillId="35" borderId="48" xfId="0" applyFont="1" applyFill="1" applyBorder="1" applyAlignment="1">
      <alignment horizontal="left"/>
    </xf>
    <xf numFmtId="0" fontId="0" fillId="35" borderId="48" xfId="0" applyFont="1" applyFill="1" applyBorder="1" applyAlignment="1">
      <alignment/>
    </xf>
    <xf numFmtId="3" fontId="8" fillId="35" borderId="15" xfId="0" applyNumberFormat="1" applyFont="1" applyFill="1" applyBorder="1" applyAlignment="1" applyProtection="1">
      <alignment vertical="center" wrapText="1"/>
      <protection/>
    </xf>
    <xf numFmtId="3" fontId="8" fillId="35" borderId="29" xfId="0" applyNumberFormat="1" applyFont="1" applyFill="1" applyBorder="1" applyAlignment="1" applyProtection="1">
      <alignment vertical="center" wrapText="1"/>
      <protection/>
    </xf>
    <xf numFmtId="3" fontId="8" fillId="35" borderId="0" xfId="0" applyNumberFormat="1" applyFont="1" applyFill="1" applyBorder="1" applyAlignment="1" applyProtection="1">
      <alignment vertical="center" wrapText="1"/>
      <protection/>
    </xf>
    <xf numFmtId="3" fontId="8" fillId="35" borderId="47" xfId="0" applyNumberFormat="1" applyFont="1" applyFill="1" applyBorder="1" applyAlignment="1" applyProtection="1">
      <alignment vertical="center" wrapText="1"/>
      <protection/>
    </xf>
    <xf numFmtId="3" fontId="8" fillId="35" borderId="48" xfId="0" applyNumberFormat="1" applyFont="1" applyFill="1" applyBorder="1" applyAlignment="1" applyProtection="1">
      <alignment vertical="center" wrapText="1"/>
      <protection/>
    </xf>
    <xf numFmtId="3" fontId="2" fillId="35" borderId="15" xfId="0" applyNumberFormat="1" applyFont="1" applyFill="1" applyBorder="1" applyAlignment="1" applyProtection="1">
      <alignment/>
      <protection/>
    </xf>
    <xf numFmtId="3" fontId="2" fillId="35" borderId="0" xfId="0" applyNumberFormat="1" applyFont="1" applyFill="1" applyBorder="1" applyAlignment="1" applyProtection="1">
      <alignment/>
      <protection/>
    </xf>
    <xf numFmtId="0" fontId="33" fillId="35" borderId="0" xfId="0" applyFont="1" applyFill="1" applyBorder="1" applyAlignment="1">
      <alignment wrapText="1"/>
    </xf>
    <xf numFmtId="3" fontId="2" fillId="35" borderId="19" xfId="0" applyNumberFormat="1" applyFont="1" applyFill="1" applyBorder="1" applyAlignment="1" applyProtection="1">
      <alignment/>
      <protection/>
    </xf>
    <xf numFmtId="3" fontId="2" fillId="35" borderId="25" xfId="0" applyNumberFormat="1" applyFont="1" applyFill="1" applyBorder="1" applyAlignment="1" applyProtection="1">
      <alignment horizontal="left" vertical="center" wrapText="1"/>
      <protection/>
    </xf>
    <xf numFmtId="0" fontId="2" fillId="38" borderId="43" xfId="0" applyFont="1" applyFill="1" applyBorder="1" applyAlignment="1" applyProtection="1">
      <alignment vertical="center"/>
      <protection/>
    </xf>
    <xf numFmtId="49" fontId="2" fillId="38" borderId="35" xfId="0" applyNumberFormat="1" applyFont="1" applyFill="1" applyBorder="1" applyAlignment="1" applyProtection="1">
      <alignment vertical="top" wrapText="1"/>
      <protection/>
    </xf>
    <xf numFmtId="49" fontId="2" fillId="38" borderId="44" xfId="0" applyNumberFormat="1" applyFont="1" applyFill="1" applyBorder="1" applyAlignment="1" applyProtection="1">
      <alignment vertical="top" wrapText="1"/>
      <protection/>
    </xf>
    <xf numFmtId="49" fontId="2" fillId="38" borderId="47" xfId="0" applyNumberFormat="1" applyFont="1" applyFill="1" applyBorder="1" applyAlignment="1" applyProtection="1">
      <alignment vertical="top" wrapText="1"/>
      <protection/>
    </xf>
    <xf numFmtId="49" fontId="2" fillId="38" borderId="48" xfId="0" applyNumberFormat="1" applyFont="1" applyFill="1" applyBorder="1" applyAlignment="1" applyProtection="1">
      <alignment vertical="top" wrapText="1"/>
      <protection/>
    </xf>
    <xf numFmtId="49" fontId="2" fillId="38" borderId="49" xfId="0" applyNumberFormat="1" applyFont="1" applyFill="1" applyBorder="1" applyAlignment="1" applyProtection="1">
      <alignment vertical="top" wrapText="1"/>
      <protection/>
    </xf>
    <xf numFmtId="3" fontId="27" fillId="35" borderId="43" xfId="0" applyNumberFormat="1" applyFont="1" applyFill="1" applyBorder="1" applyAlignment="1" applyProtection="1">
      <alignment vertical="center" wrapText="1"/>
      <protection/>
    </xf>
    <xf numFmtId="3" fontId="27" fillId="35" borderId="35" xfId="0" applyNumberFormat="1" applyFont="1" applyFill="1" applyBorder="1" applyAlignment="1" applyProtection="1">
      <alignment vertical="center" wrapText="1"/>
      <protection/>
    </xf>
    <xf numFmtId="3" fontId="26" fillId="35" borderId="29" xfId="0" applyNumberFormat="1" applyFont="1" applyFill="1" applyBorder="1" applyAlignment="1" applyProtection="1">
      <alignment vertical="center" wrapText="1"/>
      <protection/>
    </xf>
    <xf numFmtId="3" fontId="26" fillId="35" borderId="0" xfId="0" applyNumberFormat="1" applyFont="1" applyFill="1" applyBorder="1" applyAlignment="1" applyProtection="1">
      <alignment vertical="center" wrapText="1"/>
      <protection/>
    </xf>
    <xf numFmtId="3" fontId="26" fillId="35" borderId="47" xfId="0" applyNumberFormat="1" applyFont="1" applyFill="1" applyBorder="1" applyAlignment="1" applyProtection="1">
      <alignment vertical="center" wrapText="1"/>
      <protection/>
    </xf>
    <xf numFmtId="3" fontId="26" fillId="35" borderId="48" xfId="0" applyNumberFormat="1" applyFont="1" applyFill="1" applyBorder="1" applyAlignment="1" applyProtection="1">
      <alignment vertical="center" wrapText="1"/>
      <protection/>
    </xf>
    <xf numFmtId="3" fontId="26" fillId="35" borderId="15" xfId="0" applyNumberFormat="1" applyFont="1" applyFill="1" applyBorder="1" applyAlignment="1" applyProtection="1">
      <alignment vertical="center" wrapText="1"/>
      <protection/>
    </xf>
    <xf numFmtId="3" fontId="7" fillId="35" borderId="0" xfId="0" applyNumberFormat="1" applyFont="1" applyFill="1" applyBorder="1" applyAlignment="1" applyProtection="1">
      <alignment vertical="center" wrapText="1"/>
      <protection/>
    </xf>
    <xf numFmtId="3" fontId="26" fillId="35" borderId="19" xfId="0" applyNumberFormat="1" applyFont="1" applyFill="1" applyBorder="1" applyAlignment="1" applyProtection="1">
      <alignment vertical="center" wrapText="1"/>
      <protection/>
    </xf>
    <xf numFmtId="3" fontId="12" fillId="39" borderId="55" xfId="0" applyNumberFormat="1" applyFont="1" applyFill="1" applyBorder="1" applyAlignment="1" applyProtection="1">
      <alignment/>
      <protection locked="0"/>
    </xf>
    <xf numFmtId="3" fontId="12" fillId="39" borderId="25" xfId="0" applyNumberFormat="1" applyFont="1" applyFill="1" applyBorder="1" applyAlignment="1" applyProtection="1">
      <alignment/>
      <protection locked="0"/>
    </xf>
    <xf numFmtId="3" fontId="12" fillId="39" borderId="26" xfId="0" applyNumberFormat="1" applyFont="1" applyFill="1" applyBorder="1" applyAlignment="1" applyProtection="1">
      <alignment/>
      <protection locked="0"/>
    </xf>
    <xf numFmtId="3" fontId="2" fillId="35" borderId="56" xfId="0" applyNumberFormat="1" applyFont="1" applyFill="1" applyBorder="1" applyAlignment="1" applyProtection="1">
      <alignment horizontal="center" vertical="center" wrapText="1"/>
      <protection locked="0"/>
    </xf>
    <xf numFmtId="3" fontId="2" fillId="40" borderId="55" xfId="0" applyNumberFormat="1" applyFont="1" applyFill="1" applyBorder="1" applyAlignment="1" applyProtection="1">
      <alignment/>
      <protection locked="0"/>
    </xf>
    <xf numFmtId="3" fontId="2" fillId="40" borderId="55" xfId="0" applyNumberFormat="1" applyFont="1" applyFill="1" applyBorder="1" applyAlignment="1" applyProtection="1">
      <alignment horizontal="center"/>
      <protection locked="0"/>
    </xf>
    <xf numFmtId="3" fontId="2" fillId="40" borderId="20" xfId="0" applyNumberFormat="1" applyFont="1" applyFill="1" applyBorder="1" applyAlignment="1" applyProtection="1">
      <alignment horizontal="center"/>
      <protection locked="0"/>
    </xf>
    <xf numFmtId="0" fontId="23" fillId="35" borderId="29" xfId="0" applyFont="1" applyFill="1" applyBorder="1" applyAlignment="1">
      <alignment wrapText="1"/>
    </xf>
    <xf numFmtId="0" fontId="23" fillId="35" borderId="0" xfId="0" applyFont="1" applyFill="1" applyBorder="1" applyAlignment="1">
      <alignment wrapText="1"/>
    </xf>
    <xf numFmtId="0" fontId="0" fillId="35" borderId="16" xfId="0" applyFont="1" applyFill="1" applyBorder="1" applyAlignment="1">
      <alignment horizontal="left" wrapText="1"/>
    </xf>
    <xf numFmtId="0" fontId="2" fillId="35" borderId="0" xfId="0" applyFont="1" applyFill="1" applyBorder="1" applyAlignment="1">
      <alignment horizontal="right" wrapText="1"/>
    </xf>
    <xf numFmtId="0" fontId="34" fillId="35" borderId="25" xfId="0" applyFont="1" applyFill="1" applyBorder="1" applyAlignment="1">
      <alignment wrapText="1"/>
    </xf>
    <xf numFmtId="0" fontId="1" fillId="35" borderId="18" xfId="0" applyFont="1" applyFill="1" applyBorder="1" applyAlignment="1">
      <alignment horizontal="left"/>
    </xf>
    <xf numFmtId="3" fontId="2" fillId="36" borderId="25" xfId="0" applyNumberFormat="1" applyFont="1" applyFill="1" applyBorder="1" applyAlignment="1">
      <alignment horizontal="center" wrapText="1"/>
    </xf>
    <xf numFmtId="3" fontId="2" fillId="36" borderId="26" xfId="0" applyNumberFormat="1" applyFont="1" applyFill="1" applyBorder="1" applyAlignment="1">
      <alignment horizontal="center" wrapText="1"/>
    </xf>
    <xf numFmtId="3" fontId="2" fillId="36" borderId="20" xfId="0" applyNumberFormat="1" applyFont="1" applyFill="1" applyBorder="1" applyAlignment="1">
      <alignment horizontal="center" wrapText="1"/>
    </xf>
    <xf numFmtId="3" fontId="2" fillId="40" borderId="26" xfId="0" applyNumberFormat="1" applyFont="1" applyFill="1" applyBorder="1" applyAlignment="1">
      <alignment horizontal="right" wrapText="1"/>
    </xf>
    <xf numFmtId="3" fontId="2" fillId="36" borderId="20" xfId="0" applyNumberFormat="1" applyFont="1" applyFill="1" applyBorder="1" applyAlignment="1">
      <alignment horizontal="center" vertical="center" wrapText="1"/>
    </xf>
    <xf numFmtId="3" fontId="2" fillId="40" borderId="25" xfId="0" applyNumberFormat="1" applyFont="1" applyFill="1" applyBorder="1" applyAlignment="1">
      <alignment horizontal="right" wrapText="1"/>
    </xf>
    <xf numFmtId="3" fontId="2" fillId="40" borderId="20" xfId="0" applyNumberFormat="1" applyFont="1" applyFill="1" applyBorder="1" applyAlignment="1">
      <alignment horizontal="right" wrapText="1"/>
    </xf>
    <xf numFmtId="0" fontId="2" fillId="38" borderId="31" xfId="0" applyFont="1" applyFill="1" applyBorder="1" applyAlignment="1">
      <alignment/>
    </xf>
    <xf numFmtId="0" fontId="0" fillId="38" borderId="57" xfId="0" applyFill="1" applyBorder="1" applyAlignment="1">
      <alignment/>
    </xf>
    <xf numFmtId="0" fontId="0" fillId="38" borderId="58" xfId="0" applyFill="1" applyBorder="1" applyAlignment="1">
      <alignment horizontal="right"/>
    </xf>
    <xf numFmtId="0" fontId="0" fillId="38" borderId="29" xfId="0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34" xfId="0" applyFill="1" applyBorder="1" applyAlignment="1">
      <alignment horizontal="right"/>
    </xf>
    <xf numFmtId="0" fontId="0" fillId="38" borderId="47" xfId="0" applyFill="1" applyBorder="1" applyAlignment="1">
      <alignment/>
    </xf>
    <xf numFmtId="0" fontId="0" fillId="38" borderId="48" xfId="0" applyFill="1" applyBorder="1" applyAlignment="1">
      <alignment/>
    </xf>
    <xf numFmtId="0" fontId="2" fillId="38" borderId="49" xfId="0" applyFont="1" applyFill="1" applyBorder="1" applyAlignment="1">
      <alignment horizontal="right"/>
    </xf>
    <xf numFmtId="0" fontId="13" fillId="34" borderId="14" xfId="0" applyFont="1" applyFill="1" applyBorder="1" applyAlignment="1">
      <alignment horizontal="left" vertical="center" wrapText="1"/>
    </xf>
    <xf numFmtId="0" fontId="13" fillId="34" borderId="34" xfId="0" applyFont="1" applyFill="1" applyBorder="1" applyAlignment="1">
      <alignment horizontal="left" vertical="center" wrapText="1"/>
    </xf>
    <xf numFmtId="0" fontId="31" fillId="34" borderId="0" xfId="0" applyFont="1" applyFill="1" applyBorder="1" applyAlignment="1" applyProtection="1">
      <alignment horizontal="left" vertical="center" wrapText="1"/>
      <protection locked="0"/>
    </xf>
    <xf numFmtId="0" fontId="2" fillId="39" borderId="0" xfId="0" applyFont="1" applyFill="1" applyBorder="1" applyAlignment="1" applyProtection="1">
      <alignment horizontal="left" vertical="center" wrapText="1"/>
      <protection locked="0"/>
    </xf>
    <xf numFmtId="0" fontId="37" fillId="35" borderId="46" xfId="0" applyFont="1" applyFill="1" applyBorder="1" applyAlignment="1">
      <alignment horizontal="center" vertical="top" wrapText="1"/>
    </xf>
    <xf numFmtId="14" fontId="37" fillId="35" borderId="46" xfId="0" applyNumberFormat="1" applyFont="1" applyFill="1" applyBorder="1" applyAlignment="1">
      <alignment horizontal="center" vertical="top" wrapText="1"/>
    </xf>
    <xf numFmtId="0" fontId="37" fillId="35" borderId="50" xfId="0" applyFont="1" applyFill="1" applyBorder="1" applyAlignment="1">
      <alignment horizontal="center" vertical="top" wrapText="1"/>
    </xf>
    <xf numFmtId="0" fontId="5" fillId="34" borderId="14" xfId="0" applyFont="1" applyFill="1" applyBorder="1" applyAlignment="1">
      <alignment horizontal="left" vertical="center" wrapText="1"/>
    </xf>
    <xf numFmtId="0" fontId="0" fillId="37" borderId="33" xfId="0" applyNumberFormat="1" applyFill="1" applyBorder="1" applyAlignment="1">
      <alignment horizontal="left" vertical="center"/>
    </xf>
    <xf numFmtId="0" fontId="14" fillId="36" borderId="54" xfId="0" applyFont="1" applyFill="1" applyBorder="1" applyAlignment="1">
      <alignment horizontal="center" vertical="center" wrapText="1"/>
    </xf>
    <xf numFmtId="3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3" fontId="0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12" fillId="41" borderId="59" xfId="0" applyNumberFormat="1" applyFont="1" applyFill="1" applyBorder="1" applyAlignment="1" applyProtection="1">
      <alignment horizontal="center" vertical="center" wrapText="1"/>
      <protection locked="0"/>
    </xf>
    <xf numFmtId="3" fontId="12" fillId="38" borderId="60" xfId="0" applyNumberFormat="1" applyFont="1" applyFill="1" applyBorder="1" applyAlignment="1" applyProtection="1">
      <alignment horizontal="center" vertical="center" wrapText="1"/>
      <protection locked="0"/>
    </xf>
    <xf numFmtId="49" fontId="2" fillId="38" borderId="61" xfId="0" applyNumberFormat="1" applyFont="1" applyFill="1" applyBorder="1" applyAlignment="1" applyProtection="1">
      <alignment vertical="top" wrapText="1"/>
      <protection/>
    </xf>
    <xf numFmtId="49" fontId="2" fillId="38" borderId="62" xfId="0" applyNumberFormat="1" applyFont="1" applyFill="1" applyBorder="1" applyAlignment="1" applyProtection="1">
      <alignment vertical="top" wrapText="1"/>
      <protection/>
    </xf>
    <xf numFmtId="3" fontId="0" fillId="34" borderId="63" xfId="0" applyNumberFormat="1" applyFont="1" applyFill="1" applyBorder="1" applyAlignment="1" applyProtection="1">
      <alignment horizontal="center" vertical="center" wrapText="1"/>
      <protection locked="0"/>
    </xf>
    <xf numFmtId="3" fontId="0" fillId="34" borderId="64" xfId="0" applyNumberFormat="1" applyFont="1" applyFill="1" applyBorder="1" applyAlignment="1" applyProtection="1">
      <alignment horizontal="center" vertical="center" wrapText="1"/>
      <protection locked="0"/>
    </xf>
    <xf numFmtId="3" fontId="0" fillId="41" borderId="10" xfId="0" applyNumberFormat="1" applyFont="1" applyFill="1" applyBorder="1" applyAlignment="1" applyProtection="1">
      <alignment horizontal="center" vertical="center" wrapText="1"/>
      <protection locked="0"/>
    </xf>
    <xf numFmtId="3" fontId="0" fillId="34" borderId="65" xfId="0" applyNumberFormat="1" applyFont="1" applyFill="1" applyBorder="1" applyAlignment="1" applyProtection="1">
      <alignment horizontal="center" vertical="center" wrapText="1"/>
      <protection locked="0"/>
    </xf>
    <xf numFmtId="3" fontId="0" fillId="34" borderId="66" xfId="0" applyNumberFormat="1" applyFont="1" applyFill="1" applyBorder="1" applyAlignment="1" applyProtection="1">
      <alignment horizontal="center" vertical="center" wrapText="1"/>
      <protection locked="0"/>
    </xf>
    <xf numFmtId="3" fontId="8" fillId="35" borderId="21" xfId="0" applyNumberFormat="1" applyFont="1" applyFill="1" applyBorder="1" applyAlignment="1" applyProtection="1">
      <alignment vertical="center" wrapText="1"/>
      <protection/>
    </xf>
    <xf numFmtId="3" fontId="8" fillId="35" borderId="31" xfId="0" applyNumberFormat="1" applyFont="1" applyFill="1" applyBorder="1" applyAlignment="1" applyProtection="1">
      <alignment vertical="center" wrapText="1"/>
      <protection/>
    </xf>
    <xf numFmtId="3" fontId="8" fillId="35" borderId="57" xfId="0" applyNumberFormat="1" applyFont="1" applyFill="1" applyBorder="1" applyAlignment="1" applyProtection="1">
      <alignment vertical="center" wrapText="1"/>
      <protection/>
    </xf>
    <xf numFmtId="0" fontId="12" fillId="35" borderId="57" xfId="0" applyFont="1" applyFill="1" applyBorder="1" applyAlignment="1">
      <alignment/>
    </xf>
    <xf numFmtId="0" fontId="36" fillId="35" borderId="58" xfId="0" applyFont="1" applyFill="1" applyBorder="1" applyAlignment="1">
      <alignment horizontal="right" vertical="top" wrapText="1"/>
    </xf>
    <xf numFmtId="0" fontId="37" fillId="35" borderId="22" xfId="0" applyFont="1" applyFill="1" applyBorder="1" applyAlignment="1">
      <alignment horizontal="center" vertical="top" wrapText="1"/>
    </xf>
    <xf numFmtId="0" fontId="37" fillId="35" borderId="19" xfId="0" applyFont="1" applyFill="1" applyBorder="1" applyAlignment="1">
      <alignment horizontal="center" vertical="top" wrapText="1"/>
    </xf>
    <xf numFmtId="14" fontId="37" fillId="35" borderId="19" xfId="0" applyNumberFormat="1" applyFont="1" applyFill="1" applyBorder="1" applyAlignment="1">
      <alignment horizontal="center" vertical="top" wrapText="1"/>
    </xf>
    <xf numFmtId="0" fontId="0" fillId="34" borderId="67" xfId="0" applyFont="1" applyFill="1" applyBorder="1" applyAlignment="1" applyProtection="1">
      <alignment vertical="center" wrapText="1"/>
      <protection locked="0"/>
    </xf>
    <xf numFmtId="0" fontId="0" fillId="34" borderId="61" xfId="0" applyFont="1" applyFill="1" applyBorder="1" applyAlignment="1" applyProtection="1">
      <alignment horizontal="center" vertical="center" wrapText="1"/>
      <protection locked="0"/>
    </xf>
    <xf numFmtId="0" fontId="0" fillId="34" borderId="15" xfId="0" applyFont="1" applyFill="1" applyBorder="1" applyAlignment="1" applyProtection="1">
      <alignment horizontal="center" vertical="center" wrapText="1"/>
      <protection locked="0"/>
    </xf>
    <xf numFmtId="0" fontId="12" fillId="34" borderId="15" xfId="0" applyFont="1" applyFill="1" applyBorder="1" applyAlignment="1" applyProtection="1">
      <alignment vertical="center" wrapText="1"/>
      <protection locked="0"/>
    </xf>
    <xf numFmtId="0" fontId="11" fillId="34" borderId="68" xfId="0" applyFont="1" applyFill="1" applyBorder="1" applyAlignment="1" applyProtection="1">
      <alignment vertical="center" wrapText="1"/>
      <protection locked="0"/>
    </xf>
    <xf numFmtId="0" fontId="0" fillId="35" borderId="55" xfId="0" applyFont="1" applyFill="1" applyBorder="1" applyAlignment="1" applyProtection="1">
      <alignment horizontal="left" vertical="center" wrapText="1"/>
      <protection/>
    </xf>
    <xf numFmtId="3" fontId="2" fillId="35" borderId="26" xfId="0" applyNumberFormat="1" applyFont="1" applyFill="1" applyBorder="1" applyAlignment="1" applyProtection="1">
      <alignment horizontal="left" vertical="center" wrapText="1"/>
      <protection/>
    </xf>
    <xf numFmtId="3" fontId="7" fillId="33" borderId="0" xfId="0" applyNumberFormat="1" applyFont="1" applyFill="1" applyAlignment="1" applyProtection="1">
      <alignment horizontal="left" vertical="center" wrapText="1"/>
      <protection/>
    </xf>
    <xf numFmtId="3" fontId="2" fillId="34" borderId="0" xfId="0" applyNumberFormat="1" applyFont="1" applyFill="1" applyBorder="1" applyAlignment="1" applyProtection="1">
      <alignment horizontal="left" vertical="center" wrapText="1"/>
      <protection/>
    </xf>
    <xf numFmtId="0" fontId="0" fillId="34" borderId="0" xfId="0" applyFont="1" applyFill="1" applyAlignment="1" applyProtection="1">
      <alignment horizontal="left" vertical="center" wrapText="1"/>
      <protection/>
    </xf>
    <xf numFmtId="3" fontId="2" fillId="35" borderId="55" xfId="0" applyNumberFormat="1" applyFont="1" applyFill="1" applyBorder="1" applyAlignment="1" applyProtection="1">
      <alignment horizontal="left" vertical="center"/>
      <protection/>
    </xf>
    <xf numFmtId="0" fontId="22" fillId="35" borderId="26" xfId="0" applyFont="1" applyFill="1" applyBorder="1" applyAlignment="1">
      <alignment horizontal="left" vertical="center"/>
    </xf>
    <xf numFmtId="0" fontId="22" fillId="35" borderId="25" xfId="0" applyFont="1" applyFill="1" applyBorder="1" applyAlignment="1">
      <alignment horizontal="left" vertical="center" wrapText="1"/>
    </xf>
    <xf numFmtId="0" fontId="22" fillId="35" borderId="25" xfId="0" applyFont="1" applyFill="1" applyBorder="1" applyAlignment="1">
      <alignment vertical="center" wrapText="1"/>
    </xf>
    <xf numFmtId="3" fontId="2" fillId="35" borderId="25" xfId="0" applyNumberFormat="1" applyFont="1" applyFill="1" applyBorder="1" applyAlignment="1" applyProtection="1">
      <alignment horizontal="center" vertical="center"/>
      <protection/>
    </xf>
    <xf numFmtId="3" fontId="0" fillId="35" borderId="25" xfId="0" applyNumberFormat="1" applyFont="1" applyFill="1" applyBorder="1" applyAlignment="1" applyProtection="1">
      <alignment vertical="center"/>
      <protection/>
    </xf>
    <xf numFmtId="3" fontId="0" fillId="33" borderId="15" xfId="0" applyNumberFormat="1" applyFont="1" applyFill="1" applyBorder="1" applyAlignment="1" applyProtection="1">
      <alignment vertical="center"/>
      <protection/>
    </xf>
    <xf numFmtId="3" fontId="0" fillId="33" borderId="0" xfId="0" applyNumberFormat="1" applyFont="1" applyFill="1" applyBorder="1" applyAlignment="1" applyProtection="1">
      <alignment vertical="center"/>
      <protection/>
    </xf>
    <xf numFmtId="0" fontId="0" fillId="34" borderId="0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2" fillId="35" borderId="43" xfId="0" applyFont="1" applyFill="1" applyBorder="1" applyAlignment="1">
      <alignment horizontal="right" vertical="center" wrapText="1"/>
    </xf>
    <xf numFmtId="0" fontId="22" fillId="35" borderId="35" xfId="0" applyFont="1" applyFill="1" applyBorder="1" applyAlignment="1">
      <alignment horizontal="left" vertical="center" wrapText="1"/>
    </xf>
    <xf numFmtId="0" fontId="22" fillId="35" borderId="35" xfId="0" applyFont="1" applyFill="1" applyBorder="1" applyAlignment="1">
      <alignment horizontal="right" vertical="center" wrapText="1"/>
    </xf>
    <xf numFmtId="0" fontId="23" fillId="35" borderId="69" xfId="0" applyFont="1" applyFill="1" applyBorder="1" applyAlignment="1">
      <alignment vertical="center"/>
    </xf>
    <xf numFmtId="0" fontId="23" fillId="35" borderId="69" xfId="0" applyFont="1" applyFill="1" applyBorder="1" applyAlignment="1">
      <alignment horizontal="left" vertical="center"/>
    </xf>
    <xf numFmtId="0" fontId="0" fillId="35" borderId="45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37" fillId="35" borderId="51" xfId="0" applyFont="1" applyFill="1" applyBorder="1" applyAlignment="1">
      <alignment horizontal="center" vertical="top" wrapText="1"/>
    </xf>
    <xf numFmtId="0" fontId="37" fillId="35" borderId="52" xfId="0" applyFont="1" applyFill="1" applyBorder="1" applyAlignment="1">
      <alignment horizontal="center" vertical="top" wrapText="1"/>
    </xf>
    <xf numFmtId="14" fontId="37" fillId="35" borderId="52" xfId="0" applyNumberFormat="1" applyFont="1" applyFill="1" applyBorder="1" applyAlignment="1">
      <alignment horizontal="center" vertical="top" wrapText="1"/>
    </xf>
    <xf numFmtId="0" fontId="37" fillId="35" borderId="70" xfId="0" applyFont="1" applyFill="1" applyBorder="1" applyAlignment="1">
      <alignment horizontal="center" vertical="top" wrapText="1"/>
    </xf>
    <xf numFmtId="0" fontId="37" fillId="35" borderId="45" xfId="0" applyFont="1" applyFill="1" applyBorder="1" applyAlignment="1">
      <alignment vertical="top" wrapText="1"/>
    </xf>
    <xf numFmtId="0" fontId="37" fillId="35" borderId="46" xfId="0" applyFont="1" applyFill="1" applyBorder="1" applyAlignment="1">
      <alignment vertical="top" wrapText="1"/>
    </xf>
    <xf numFmtId="14" fontId="37" fillId="35" borderId="46" xfId="0" applyNumberFormat="1" applyFont="1" applyFill="1" applyBorder="1" applyAlignment="1">
      <alignment vertical="top" wrapText="1"/>
    </xf>
    <xf numFmtId="0" fontId="37" fillId="35" borderId="50" xfId="0" applyFont="1" applyFill="1" applyBorder="1" applyAlignment="1">
      <alignment vertical="top" wrapText="1"/>
    </xf>
    <xf numFmtId="3" fontId="2" fillId="36" borderId="71" xfId="0" applyNumberFormat="1" applyFont="1" applyFill="1" applyBorder="1" applyAlignment="1" applyProtection="1">
      <alignment horizontal="center" vertical="center" wrapText="1"/>
      <protection locked="0"/>
    </xf>
    <xf numFmtId="3" fontId="2" fillId="36" borderId="72" xfId="0" applyNumberFormat="1" applyFont="1" applyFill="1" applyBorder="1" applyAlignment="1" applyProtection="1">
      <alignment horizontal="center" vertical="center" wrapText="1"/>
      <protection locked="0"/>
    </xf>
    <xf numFmtId="3" fontId="5" fillId="36" borderId="73" xfId="0" applyNumberFormat="1" applyFont="1" applyFill="1" applyBorder="1" applyAlignment="1" applyProtection="1">
      <alignment horizontal="left" vertical="center" wrapText="1"/>
      <protection locked="0"/>
    </xf>
    <xf numFmtId="3" fontId="5" fillId="36" borderId="74" xfId="0" applyNumberFormat="1" applyFont="1" applyFill="1" applyBorder="1" applyAlignment="1" applyProtection="1">
      <alignment horizontal="left" vertical="center" wrapText="1"/>
      <protection locked="0"/>
    </xf>
    <xf numFmtId="0" fontId="25" fillId="35" borderId="25" xfId="0" applyFont="1" applyFill="1" applyBorder="1" applyAlignment="1">
      <alignment horizontal="left" vertical="center"/>
    </xf>
    <xf numFmtId="0" fontId="25" fillId="35" borderId="46" xfId="0" applyFont="1" applyFill="1" applyBorder="1" applyAlignment="1">
      <alignment horizontal="left" vertical="center"/>
    </xf>
    <xf numFmtId="0" fontId="2" fillId="34" borderId="52" xfId="0" applyFont="1" applyFill="1" applyBorder="1" applyAlignment="1">
      <alignment horizontal="left" vertical="top"/>
    </xf>
    <xf numFmtId="0" fontId="2" fillId="34" borderId="25" xfId="0" applyFont="1" applyFill="1" applyBorder="1" applyAlignment="1">
      <alignment horizontal="left" vertical="top"/>
    </xf>
    <xf numFmtId="0" fontId="2" fillId="34" borderId="46" xfId="0" applyFont="1" applyFill="1" applyBorder="1" applyAlignment="1">
      <alignment horizontal="left" vertical="top"/>
    </xf>
    <xf numFmtId="9" fontId="3" fillId="34" borderId="57" xfId="67" applyFont="1" applyFill="1" applyBorder="1" applyAlignment="1">
      <alignment horizontal="left" vertical="top" wrapText="1"/>
    </xf>
    <xf numFmtId="0" fontId="0" fillId="34" borderId="57" xfId="0" applyFill="1" applyBorder="1" applyAlignment="1">
      <alignment horizontal="left" vertical="top" wrapText="1"/>
    </xf>
    <xf numFmtId="0" fontId="0" fillId="34" borderId="58" xfId="0" applyFill="1" applyBorder="1" applyAlignment="1">
      <alignment horizontal="left" vertical="top" wrapText="1"/>
    </xf>
    <xf numFmtId="3" fontId="18" fillId="34" borderId="31" xfId="65" applyNumberFormat="1" applyFont="1" applyFill="1" applyBorder="1" applyAlignment="1" applyProtection="1">
      <alignment horizontal="left" vertical="justify" wrapText="1"/>
      <protection hidden="1" locked="0"/>
    </xf>
    <xf numFmtId="3" fontId="18" fillId="34" borderId="57" xfId="65" applyNumberFormat="1" applyFont="1" applyFill="1" applyBorder="1" applyAlignment="1" applyProtection="1">
      <alignment horizontal="left" vertical="justify" wrapText="1"/>
      <protection hidden="1" locked="0"/>
    </xf>
    <xf numFmtId="3" fontId="18" fillId="34" borderId="58" xfId="65" applyNumberFormat="1" applyFont="1" applyFill="1" applyBorder="1" applyAlignment="1" applyProtection="1">
      <alignment horizontal="left" vertical="justify" wrapText="1"/>
      <protection hidden="1" locked="0"/>
    </xf>
    <xf numFmtId="0" fontId="3" fillId="34" borderId="57" xfId="0" applyFont="1" applyFill="1" applyBorder="1" applyAlignment="1">
      <alignment horizontal="left" vertical="top" wrapText="1"/>
    </xf>
    <xf numFmtId="0" fontId="3" fillId="34" borderId="58" xfId="0" applyFont="1" applyFill="1" applyBorder="1" applyAlignment="1">
      <alignment horizontal="left" vertical="top" wrapText="1"/>
    </xf>
    <xf numFmtId="0" fontId="0" fillId="34" borderId="14" xfId="0" applyFont="1" applyFill="1" applyBorder="1" applyAlignment="1">
      <alignment horizontal="justify" vertical="top" wrapText="1"/>
    </xf>
    <xf numFmtId="0" fontId="0" fillId="34" borderId="14" xfId="0" applyFill="1" applyBorder="1" applyAlignment="1">
      <alignment horizontal="justify"/>
    </xf>
    <xf numFmtId="0" fontId="0" fillId="34" borderId="34" xfId="0" applyFill="1" applyBorder="1" applyAlignment="1">
      <alignment horizontal="justify"/>
    </xf>
    <xf numFmtId="0" fontId="0" fillId="34" borderId="14" xfId="0" applyFill="1" applyBorder="1" applyAlignment="1">
      <alignment horizontal="justify" vertical="top" wrapText="1"/>
    </xf>
    <xf numFmtId="0" fontId="0" fillId="34" borderId="34" xfId="0" applyFill="1" applyBorder="1" applyAlignment="1">
      <alignment horizontal="justify" vertical="top" wrapText="1"/>
    </xf>
    <xf numFmtId="0" fontId="4" fillId="34" borderId="57" xfId="0" applyFont="1" applyFill="1" applyBorder="1" applyAlignment="1">
      <alignment horizontal="left" vertical="top" wrapText="1"/>
    </xf>
    <xf numFmtId="0" fontId="4" fillId="34" borderId="58" xfId="0" applyFont="1" applyFill="1" applyBorder="1" applyAlignment="1">
      <alignment horizontal="left" vertical="top" wrapText="1"/>
    </xf>
    <xf numFmtId="0" fontId="25" fillId="35" borderId="69" xfId="0" applyFont="1" applyFill="1" applyBorder="1" applyAlignment="1">
      <alignment horizontal="center"/>
    </xf>
    <xf numFmtId="0" fontId="25" fillId="35" borderId="45" xfId="0" applyFont="1" applyFill="1" applyBorder="1" applyAlignment="1">
      <alignment horizontal="center"/>
    </xf>
    <xf numFmtId="0" fontId="2" fillId="34" borderId="31" xfId="0" applyFont="1" applyFill="1" applyBorder="1" applyAlignment="1">
      <alignment horizontal="left" vertical="top" wrapText="1"/>
    </xf>
    <xf numFmtId="0" fontId="5" fillId="34" borderId="15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5" fillId="34" borderId="3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3" fillId="34" borderId="30" xfId="0" applyFont="1" applyFill="1" applyBorder="1" applyAlignment="1">
      <alignment horizontal="left" vertical="center" wrapText="1"/>
    </xf>
    <xf numFmtId="0" fontId="0" fillId="34" borderId="25" xfId="0" applyNumberFormat="1" applyFill="1" applyBorder="1" applyAlignment="1">
      <alignment horizontal="center" vertical="top" wrapText="1"/>
    </xf>
    <xf numFmtId="0" fontId="0" fillId="34" borderId="46" xfId="0" applyNumberFormat="1" applyFill="1" applyBorder="1" applyAlignment="1">
      <alignment horizontal="center" vertical="top" wrapText="1"/>
    </xf>
    <xf numFmtId="0" fontId="2" fillId="34" borderId="52" xfId="0" applyNumberFormat="1" applyFont="1" applyFill="1" applyBorder="1" applyAlignment="1">
      <alignment horizontal="left" vertical="center"/>
    </xf>
    <xf numFmtId="0" fontId="2" fillId="34" borderId="25" xfId="0" applyNumberFormat="1" applyFont="1" applyFill="1" applyBorder="1" applyAlignment="1">
      <alignment horizontal="left" vertical="center"/>
    </xf>
    <xf numFmtId="0" fontId="2" fillId="35" borderId="52" xfId="0" applyNumberFormat="1" applyFont="1" applyFill="1" applyBorder="1" applyAlignment="1">
      <alignment horizontal="left" vertical="center"/>
    </xf>
    <xf numFmtId="0" fontId="2" fillId="35" borderId="25" xfId="0" applyNumberFormat="1" applyFont="1" applyFill="1" applyBorder="1" applyAlignment="1">
      <alignment horizontal="left" vertical="center"/>
    </xf>
    <xf numFmtId="0" fontId="0" fillId="34" borderId="69" xfId="0" applyFill="1" applyBorder="1" applyAlignment="1">
      <alignment horizontal="center"/>
    </xf>
    <xf numFmtId="0" fontId="2" fillId="34" borderId="31" xfId="0" applyFont="1" applyFill="1" applyBorder="1" applyAlignment="1">
      <alignment horizontal="center" vertical="top" wrapText="1"/>
    </xf>
    <xf numFmtId="0" fontId="2" fillId="34" borderId="57" xfId="0" applyFont="1" applyFill="1" applyBorder="1" applyAlignment="1">
      <alignment horizontal="center" vertical="top" wrapText="1"/>
    </xf>
    <xf numFmtId="0" fontId="2" fillId="34" borderId="58" xfId="0" applyFont="1" applyFill="1" applyBorder="1" applyAlignment="1">
      <alignment horizontal="center" vertical="top" wrapText="1"/>
    </xf>
    <xf numFmtId="0" fontId="22" fillId="35" borderId="0" xfId="0" applyFont="1" applyFill="1" applyBorder="1" applyAlignment="1">
      <alignment horizontal="center" wrapText="1"/>
    </xf>
    <xf numFmtId="0" fontId="12" fillId="35" borderId="35" xfId="0" applyFont="1" applyFill="1" applyBorder="1" applyAlignment="1">
      <alignment horizontal="center"/>
    </xf>
    <xf numFmtId="0" fontId="14" fillId="36" borderId="75" xfId="0" applyFont="1" applyFill="1" applyBorder="1" applyAlignment="1">
      <alignment horizontal="center" vertical="center" wrapText="1"/>
    </xf>
    <xf numFmtId="0" fontId="14" fillId="36" borderId="76" xfId="0" applyFont="1" applyFill="1" applyBorder="1" applyAlignment="1">
      <alignment horizontal="center" vertical="center" wrapText="1"/>
    </xf>
    <xf numFmtId="0" fontId="13" fillId="34" borderId="77" xfId="0" applyFont="1" applyFill="1" applyBorder="1" applyAlignment="1">
      <alignment horizontal="center" vertical="top" wrapText="1"/>
    </xf>
    <xf numFmtId="0" fontId="13" fillId="34" borderId="45" xfId="0" applyFont="1" applyFill="1" applyBorder="1" applyAlignment="1">
      <alignment horizontal="center" vertical="top" wrapText="1"/>
    </xf>
    <xf numFmtId="0" fontId="12" fillId="40" borderId="52" xfId="0" applyFont="1" applyFill="1" applyBorder="1" applyAlignment="1">
      <alignment horizontal="left" vertical="top" wrapText="1"/>
    </xf>
    <xf numFmtId="0" fontId="12" fillId="40" borderId="25" xfId="0" applyFont="1" applyFill="1" applyBorder="1" applyAlignment="1">
      <alignment horizontal="left" vertical="top" wrapText="1"/>
    </xf>
    <xf numFmtId="0" fontId="12" fillId="40" borderId="46" xfId="0" applyFont="1" applyFill="1" applyBorder="1" applyAlignment="1">
      <alignment horizontal="left" vertical="top" wrapText="1"/>
    </xf>
    <xf numFmtId="0" fontId="11" fillId="34" borderId="33" xfId="0" applyFont="1" applyFill="1" applyBorder="1" applyAlignment="1">
      <alignment horizontal="left" vertical="top" wrapText="1"/>
    </xf>
    <xf numFmtId="0" fontId="12" fillId="34" borderId="14" xfId="0" applyFont="1" applyFill="1" applyBorder="1" applyAlignment="1">
      <alignment horizontal="left" vertical="top" wrapText="1"/>
    </xf>
    <xf numFmtId="0" fontId="12" fillId="34" borderId="34" xfId="0" applyFont="1" applyFill="1" applyBorder="1" applyAlignment="1">
      <alignment horizontal="left" vertical="top" wrapText="1"/>
    </xf>
    <xf numFmtId="0" fontId="2" fillId="36" borderId="20" xfId="0" applyFont="1" applyFill="1" applyBorder="1" applyAlignment="1" applyProtection="1">
      <alignment horizontal="center" vertical="center" wrapText="1"/>
      <protection locked="0"/>
    </xf>
    <xf numFmtId="3" fontId="12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12" fillId="41" borderId="25" xfId="0" applyNumberFormat="1" applyFont="1" applyFill="1" applyBorder="1" applyAlignment="1" applyProtection="1">
      <alignment horizontal="center" vertical="center" wrapText="1"/>
      <protection locked="0"/>
    </xf>
    <xf numFmtId="3" fontId="12" fillId="41" borderId="26" xfId="0" applyNumberFormat="1" applyFont="1" applyFill="1" applyBorder="1" applyAlignment="1" applyProtection="1">
      <alignment horizontal="center" vertical="center" wrapText="1"/>
      <protection locked="0"/>
    </xf>
    <xf numFmtId="3" fontId="12" fillId="38" borderId="55" xfId="0" applyNumberFormat="1" applyFont="1" applyFill="1" applyBorder="1" applyAlignment="1" applyProtection="1">
      <alignment horizontal="center" vertical="center" wrapText="1"/>
      <protection locked="0"/>
    </xf>
    <xf numFmtId="3" fontId="12" fillId="38" borderId="25" xfId="0" applyNumberFormat="1" applyFont="1" applyFill="1" applyBorder="1" applyAlignment="1" applyProtection="1">
      <alignment horizontal="center" vertical="center" wrapText="1"/>
      <protection locked="0"/>
    </xf>
    <xf numFmtId="3" fontId="12" fillId="38" borderId="26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43" xfId="0" applyFont="1" applyFill="1" applyBorder="1" applyAlignment="1" applyProtection="1">
      <alignment horizontal="center" vertical="top"/>
      <protection/>
    </xf>
    <xf numFmtId="0" fontId="3" fillId="35" borderId="35" xfId="0" applyFont="1" applyFill="1" applyBorder="1" applyAlignment="1" applyProtection="1">
      <alignment horizontal="center" vertical="top"/>
      <protection/>
    </xf>
    <xf numFmtId="0" fontId="3" fillId="35" borderId="61" xfId="0" applyFont="1" applyFill="1" applyBorder="1" applyAlignment="1" applyProtection="1">
      <alignment horizontal="center" vertical="top"/>
      <protection/>
    </xf>
    <xf numFmtId="0" fontId="3" fillId="35" borderId="29" xfId="0" applyFont="1" applyFill="1" applyBorder="1" applyAlignment="1" applyProtection="1">
      <alignment horizontal="center" vertical="top"/>
      <protection/>
    </xf>
    <xf numFmtId="0" fontId="3" fillId="35" borderId="0" xfId="0" applyFont="1" applyFill="1" applyBorder="1" applyAlignment="1" applyProtection="1">
      <alignment horizontal="center" vertical="top"/>
      <protection/>
    </xf>
    <xf numFmtId="0" fontId="3" fillId="35" borderId="19" xfId="0" applyFont="1" applyFill="1" applyBorder="1" applyAlignment="1" applyProtection="1">
      <alignment horizontal="center" vertical="top"/>
      <protection/>
    </xf>
    <xf numFmtId="0" fontId="3" fillId="35" borderId="33" xfId="0" applyFont="1" applyFill="1" applyBorder="1" applyAlignment="1" applyProtection="1">
      <alignment horizontal="center" vertical="top"/>
      <protection/>
    </xf>
    <xf numFmtId="0" fontId="3" fillId="35" borderId="14" xfId="0" applyFont="1" applyFill="1" applyBorder="1" applyAlignment="1" applyProtection="1">
      <alignment horizontal="center" vertical="top"/>
      <protection/>
    </xf>
    <xf numFmtId="0" fontId="3" fillId="35" borderId="18" xfId="0" applyFont="1" applyFill="1" applyBorder="1" applyAlignment="1" applyProtection="1">
      <alignment horizontal="center" vertical="top"/>
      <protection/>
    </xf>
    <xf numFmtId="0" fontId="3" fillId="38" borderId="70" xfId="0" applyFont="1" applyFill="1" applyBorder="1" applyAlignment="1" applyProtection="1">
      <alignment horizontal="center" vertical="top" wrapText="1"/>
      <protection/>
    </xf>
    <xf numFmtId="0" fontId="3" fillId="38" borderId="78" xfId="0" applyFont="1" applyFill="1" applyBorder="1" applyAlignment="1" applyProtection="1">
      <alignment horizontal="center" vertical="top" wrapText="1"/>
      <protection/>
    </xf>
    <xf numFmtId="0" fontId="3" fillId="38" borderId="79" xfId="0" applyFont="1" applyFill="1" applyBorder="1" applyAlignment="1" applyProtection="1">
      <alignment horizontal="center" vertical="top" wrapText="1"/>
      <protection/>
    </xf>
    <xf numFmtId="0" fontId="3" fillId="35" borderId="67" xfId="0" applyFont="1" applyFill="1" applyBorder="1" applyAlignment="1" applyProtection="1">
      <alignment horizontal="center" vertical="top"/>
      <protection/>
    </xf>
    <xf numFmtId="0" fontId="3" fillId="35" borderId="44" xfId="0" applyFont="1" applyFill="1" applyBorder="1" applyAlignment="1" applyProtection="1">
      <alignment horizontal="center" vertical="top"/>
      <protection/>
    </xf>
    <xf numFmtId="0" fontId="3" fillId="35" borderId="15" xfId="0" applyFont="1" applyFill="1" applyBorder="1" applyAlignment="1" applyProtection="1">
      <alignment horizontal="center" vertical="top"/>
      <protection/>
    </xf>
    <xf numFmtId="0" fontId="3" fillId="35" borderId="30" xfId="0" applyFont="1" applyFill="1" applyBorder="1" applyAlignment="1" applyProtection="1">
      <alignment horizontal="center" vertical="top"/>
      <protection/>
    </xf>
    <xf numFmtId="0" fontId="3" fillId="35" borderId="16" xfId="0" applyFont="1" applyFill="1" applyBorder="1" applyAlignment="1" applyProtection="1">
      <alignment horizontal="center" vertical="top"/>
      <protection/>
    </xf>
    <xf numFmtId="0" fontId="3" fillId="35" borderId="34" xfId="0" applyFont="1" applyFill="1" applyBorder="1" applyAlignment="1" applyProtection="1">
      <alignment horizontal="center" vertical="top"/>
      <protection/>
    </xf>
    <xf numFmtId="0" fontId="3" fillId="38" borderId="60" xfId="0" applyFont="1" applyFill="1" applyBorder="1" applyAlignment="1" applyProtection="1">
      <alignment horizontal="center" vertical="top"/>
      <protection/>
    </xf>
    <xf numFmtId="0" fontId="3" fillId="38" borderId="78" xfId="0" applyFont="1" applyFill="1" applyBorder="1" applyAlignment="1" applyProtection="1">
      <alignment horizontal="center" vertical="top"/>
      <protection/>
    </xf>
    <xf numFmtId="0" fontId="3" fillId="38" borderId="50" xfId="0" applyFont="1" applyFill="1" applyBorder="1" applyAlignment="1" applyProtection="1">
      <alignment horizontal="center" vertical="top"/>
      <protection/>
    </xf>
    <xf numFmtId="0" fontId="2" fillId="36" borderId="65" xfId="0" applyFont="1" applyFill="1" applyBorder="1" applyAlignment="1" applyProtection="1">
      <alignment horizontal="center" vertical="center" wrapText="1"/>
      <protection locked="0"/>
    </xf>
    <xf numFmtId="0" fontId="2" fillId="36" borderId="19" xfId="0" applyFont="1" applyFill="1" applyBorder="1" applyAlignment="1" applyProtection="1">
      <alignment horizontal="center" vertical="center" wrapText="1"/>
      <protection locked="0"/>
    </xf>
    <xf numFmtId="0" fontId="2" fillId="36" borderId="18" xfId="0" applyFont="1" applyFill="1" applyBorder="1" applyAlignment="1" applyProtection="1">
      <alignment horizontal="center" vertical="center" wrapText="1"/>
      <protection locked="0"/>
    </xf>
    <xf numFmtId="0" fontId="2" fillId="36" borderId="66" xfId="0" applyFont="1" applyFill="1" applyBorder="1" applyAlignment="1" applyProtection="1">
      <alignment horizontal="center" vertical="center" wrapText="1"/>
      <protection locked="0"/>
    </xf>
    <xf numFmtId="0" fontId="2" fillId="36" borderId="80" xfId="0" applyFont="1" applyFill="1" applyBorder="1" applyAlignment="1" applyProtection="1">
      <alignment horizontal="center" vertical="center" wrapText="1"/>
      <protection locked="0"/>
    </xf>
    <xf numFmtId="0" fontId="2" fillId="36" borderId="81" xfId="0" applyFont="1" applyFill="1" applyBorder="1" applyAlignment="1" applyProtection="1">
      <alignment horizontal="center" vertical="center" wrapText="1"/>
      <protection locked="0"/>
    </xf>
    <xf numFmtId="0" fontId="2" fillId="36" borderId="82" xfId="0" applyFont="1" applyFill="1" applyBorder="1" applyAlignment="1" applyProtection="1">
      <alignment horizontal="center" vertical="center" wrapText="1"/>
      <protection locked="0"/>
    </xf>
    <xf numFmtId="0" fontId="2" fillId="36" borderId="83" xfId="0" applyFont="1" applyFill="1" applyBorder="1" applyAlignment="1" applyProtection="1">
      <alignment horizontal="center" vertical="center" wrapText="1"/>
      <protection locked="0"/>
    </xf>
    <xf numFmtId="0" fontId="0" fillId="34" borderId="84" xfId="0" applyFont="1" applyFill="1" applyBorder="1" applyAlignment="1" applyProtection="1">
      <alignment horizontal="left" vertical="center" wrapText="1"/>
      <protection locked="0"/>
    </xf>
    <xf numFmtId="0" fontId="0" fillId="34" borderId="13" xfId="0" applyFont="1" applyFill="1" applyBorder="1" applyAlignment="1" applyProtection="1">
      <alignment horizontal="left" vertical="center" wrapText="1"/>
      <protection locked="0"/>
    </xf>
    <xf numFmtId="0" fontId="12" fillId="35" borderId="57" xfId="0" applyFont="1" applyFill="1" applyBorder="1" applyAlignment="1">
      <alignment horizontal="center"/>
    </xf>
    <xf numFmtId="0" fontId="12" fillId="38" borderId="70" xfId="0" applyFont="1" applyFill="1" applyBorder="1" applyAlignment="1" applyProtection="1">
      <alignment horizontal="center" vertical="center" wrapText="1"/>
      <protection locked="0"/>
    </xf>
    <xf numFmtId="0" fontId="12" fillId="38" borderId="78" xfId="0" applyFont="1" applyFill="1" applyBorder="1" applyAlignment="1" applyProtection="1">
      <alignment horizontal="center" vertical="center" wrapText="1"/>
      <protection locked="0"/>
    </xf>
    <xf numFmtId="0" fontId="12" fillId="38" borderId="79" xfId="0" applyFont="1" applyFill="1" applyBorder="1" applyAlignment="1" applyProtection="1">
      <alignment horizontal="center" vertical="center" wrapText="1"/>
      <protection locked="0"/>
    </xf>
    <xf numFmtId="0" fontId="12" fillId="41" borderId="55" xfId="0" applyFont="1" applyFill="1" applyBorder="1" applyAlignment="1" applyProtection="1">
      <alignment horizontal="center" vertical="center" wrapText="1"/>
      <protection locked="0"/>
    </xf>
    <xf numFmtId="0" fontId="12" fillId="41" borderId="25" xfId="0" applyFont="1" applyFill="1" applyBorder="1" applyAlignment="1" applyProtection="1">
      <alignment horizontal="center" vertical="center" wrapText="1"/>
      <protection locked="0"/>
    </xf>
    <xf numFmtId="0" fontId="12" fillId="41" borderId="26" xfId="0" applyFont="1" applyFill="1" applyBorder="1" applyAlignment="1" applyProtection="1">
      <alignment horizontal="center" vertical="center" wrapText="1"/>
      <protection locked="0"/>
    </xf>
    <xf numFmtId="0" fontId="2" fillId="39" borderId="0" xfId="0" applyFont="1" applyFill="1" applyBorder="1" applyAlignment="1" applyProtection="1">
      <alignment horizontal="left" vertical="center" wrapText="1"/>
      <protection locked="0"/>
    </xf>
    <xf numFmtId="0" fontId="5" fillId="36" borderId="85" xfId="0" applyFont="1" applyFill="1" applyBorder="1" applyAlignment="1" applyProtection="1">
      <alignment horizontal="center" vertical="center" wrapText="1"/>
      <protection locked="0"/>
    </xf>
    <xf numFmtId="0" fontId="5" fillId="36" borderId="27" xfId="0" applyFont="1" applyFill="1" applyBorder="1" applyAlignment="1" applyProtection="1">
      <alignment horizontal="center" vertical="center" wrapText="1"/>
      <protection locked="0"/>
    </xf>
    <xf numFmtId="0" fontId="5" fillId="36" borderId="23" xfId="0" applyFont="1" applyFill="1" applyBorder="1" applyAlignment="1" applyProtection="1">
      <alignment horizontal="center" vertical="center" wrapText="1"/>
      <protection locked="0"/>
    </xf>
    <xf numFmtId="0" fontId="2" fillId="36" borderId="85" xfId="0" applyFont="1" applyFill="1" applyBorder="1" applyAlignment="1" applyProtection="1">
      <alignment horizontal="center" vertical="center" wrapText="1"/>
      <protection locked="0"/>
    </xf>
    <xf numFmtId="0" fontId="2" fillId="36" borderId="27" xfId="0" applyFont="1" applyFill="1" applyBorder="1" applyAlignment="1" applyProtection="1">
      <alignment horizontal="center" vertical="center" wrapText="1"/>
      <protection locked="0"/>
    </xf>
    <xf numFmtId="0" fontId="2" fillId="36" borderId="23" xfId="0" applyFont="1" applyFill="1" applyBorder="1" applyAlignment="1" applyProtection="1">
      <alignment horizontal="center" vertical="center" wrapText="1"/>
      <protection locked="0"/>
    </xf>
    <xf numFmtId="0" fontId="31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86" xfId="0" applyFont="1" applyFill="1" applyBorder="1" applyAlignment="1" applyProtection="1">
      <alignment horizontal="left" vertical="center" wrapText="1"/>
      <protection locked="0"/>
    </xf>
    <xf numFmtId="0" fontId="0" fillId="34" borderId="87" xfId="0" applyFont="1" applyFill="1" applyBorder="1" applyAlignment="1" applyProtection="1">
      <alignment horizontal="left" vertical="center" wrapText="1"/>
      <protection locked="0"/>
    </xf>
    <xf numFmtId="3" fontId="8" fillId="35" borderId="16" xfId="0" applyNumberFormat="1" applyFont="1" applyFill="1" applyBorder="1" applyAlignment="1" applyProtection="1">
      <alignment horizontal="center" vertical="center" wrapText="1"/>
      <protection/>
    </xf>
    <xf numFmtId="3" fontId="8" fillId="35" borderId="14" xfId="0" applyNumberFormat="1" applyFont="1" applyFill="1" applyBorder="1" applyAlignment="1" applyProtection="1">
      <alignment horizontal="center" vertical="center" wrapText="1"/>
      <protection/>
    </xf>
    <xf numFmtId="3" fontId="8" fillId="35" borderId="18" xfId="0" applyNumberFormat="1" applyFont="1" applyFill="1" applyBorder="1" applyAlignment="1" applyProtection="1">
      <alignment horizontal="center" vertical="center" wrapText="1"/>
      <protection/>
    </xf>
    <xf numFmtId="3" fontId="6" fillId="33" borderId="0" xfId="0" applyNumberFormat="1" applyFont="1" applyFill="1" applyBorder="1" applyAlignment="1" applyProtection="1">
      <alignment horizontal="center" vertical="center" wrapText="1"/>
      <protection/>
    </xf>
    <xf numFmtId="3" fontId="6" fillId="33" borderId="19" xfId="0" applyNumberFormat="1" applyFont="1" applyFill="1" applyBorder="1" applyAlignment="1" applyProtection="1">
      <alignment horizontal="center" vertical="center" wrapText="1"/>
      <protection/>
    </xf>
    <xf numFmtId="0" fontId="2" fillId="36" borderId="21" xfId="0" applyFont="1" applyFill="1" applyBorder="1" applyAlignment="1" applyProtection="1">
      <alignment horizontal="center" vertical="center" wrapText="1"/>
      <protection locked="0"/>
    </xf>
    <xf numFmtId="0" fontId="2" fillId="36" borderId="22" xfId="0" applyFont="1" applyFill="1" applyBorder="1" applyAlignment="1" applyProtection="1">
      <alignment horizontal="center" vertical="center" wrapText="1"/>
      <protection locked="0"/>
    </xf>
    <xf numFmtId="0" fontId="2" fillId="36" borderId="28" xfId="0" applyFont="1" applyFill="1" applyBorder="1" applyAlignment="1" applyProtection="1">
      <alignment horizontal="center" vertical="center" wrapText="1"/>
      <protection locked="0"/>
    </xf>
    <xf numFmtId="0" fontId="2" fillId="36" borderId="15" xfId="0" applyFont="1" applyFill="1" applyBorder="1" applyAlignment="1" applyProtection="1">
      <alignment horizontal="center" vertical="center" wrapText="1"/>
      <protection locked="0"/>
    </xf>
    <xf numFmtId="0" fontId="2" fillId="36" borderId="16" xfId="0" applyFont="1" applyFill="1" applyBorder="1" applyAlignment="1" applyProtection="1">
      <alignment horizontal="center" vertical="center" wrapText="1"/>
      <protection locked="0"/>
    </xf>
    <xf numFmtId="0" fontId="3" fillId="40" borderId="70" xfId="0" applyFont="1" applyFill="1" applyBorder="1" applyAlignment="1" applyProtection="1">
      <alignment horizontal="center" vertical="top" wrapText="1"/>
      <protection/>
    </xf>
    <xf numFmtId="0" fontId="3" fillId="40" borderId="78" xfId="0" applyFont="1" applyFill="1" applyBorder="1" applyAlignment="1" applyProtection="1">
      <alignment horizontal="center" vertical="top" wrapText="1"/>
      <protection/>
    </xf>
    <xf numFmtId="0" fontId="3" fillId="40" borderId="50" xfId="0" applyFont="1" applyFill="1" applyBorder="1" applyAlignment="1" applyProtection="1">
      <alignment horizontal="center" vertical="top" wrapText="1"/>
      <protection/>
    </xf>
    <xf numFmtId="3" fontId="2" fillId="36" borderId="88" xfId="0" applyNumberFormat="1" applyFont="1" applyFill="1" applyBorder="1" applyAlignment="1" applyProtection="1">
      <alignment horizontal="center" vertical="center" wrapText="1"/>
      <protection locked="0"/>
    </xf>
    <xf numFmtId="3" fontId="2" fillId="36" borderId="72" xfId="0" applyNumberFormat="1" applyFont="1" applyFill="1" applyBorder="1" applyAlignment="1" applyProtection="1">
      <alignment horizontal="center" vertical="center" wrapText="1"/>
      <protection locked="0"/>
    </xf>
    <xf numFmtId="3" fontId="2" fillId="36" borderId="89" xfId="0" applyNumberFormat="1" applyFont="1" applyFill="1" applyBorder="1" applyAlignment="1" applyProtection="1">
      <alignment horizontal="center" vertical="center" wrapText="1"/>
      <protection locked="0"/>
    </xf>
    <xf numFmtId="3" fontId="2" fillId="36" borderId="28" xfId="0" applyNumberFormat="1" applyFont="1" applyFill="1" applyBorder="1" applyAlignment="1" applyProtection="1">
      <alignment horizontal="center" vertical="center" wrapText="1"/>
      <protection locked="0"/>
    </xf>
    <xf numFmtId="3" fontId="2" fillId="36" borderId="27" xfId="0" applyNumberFormat="1" applyFont="1" applyFill="1" applyBorder="1" applyAlignment="1" applyProtection="1">
      <alignment horizontal="center" vertical="center" wrapText="1"/>
      <protection locked="0"/>
    </xf>
    <xf numFmtId="3" fontId="2" fillId="36" borderId="90" xfId="0" applyNumberFormat="1" applyFont="1" applyFill="1" applyBorder="1" applyAlignment="1" applyProtection="1">
      <alignment horizontal="center" vertical="center" wrapText="1"/>
      <protection locked="0"/>
    </xf>
    <xf numFmtId="3" fontId="2" fillId="35" borderId="85" xfId="0" applyNumberFormat="1" applyFont="1" applyFill="1" applyBorder="1" applyAlignment="1" applyProtection="1">
      <alignment horizontal="center" vertical="center" wrapText="1"/>
      <protection locked="0"/>
    </xf>
    <xf numFmtId="3" fontId="2" fillId="35" borderId="23" xfId="0" applyNumberFormat="1" applyFont="1" applyFill="1" applyBorder="1" applyAlignment="1" applyProtection="1">
      <alignment horizontal="center" vertical="center" wrapText="1"/>
      <protection locked="0"/>
    </xf>
    <xf numFmtId="3" fontId="2" fillId="35" borderId="86" xfId="0" applyNumberFormat="1" applyFont="1" applyFill="1" applyBorder="1" applyAlignment="1" applyProtection="1">
      <alignment horizontal="center" vertical="center" wrapText="1"/>
      <protection locked="0"/>
    </xf>
    <xf numFmtId="3" fontId="2" fillId="35" borderId="82" xfId="0" applyNumberFormat="1" applyFont="1" applyFill="1" applyBorder="1" applyAlignment="1" applyProtection="1">
      <alignment horizontal="center" vertical="center" wrapText="1"/>
      <protection locked="0"/>
    </xf>
    <xf numFmtId="3" fontId="2" fillId="35" borderId="87" xfId="0" applyNumberFormat="1" applyFont="1" applyFill="1" applyBorder="1" applyAlignment="1" applyProtection="1">
      <alignment horizontal="center" vertical="center" wrapText="1"/>
      <protection locked="0"/>
    </xf>
    <xf numFmtId="3" fontId="2" fillId="36" borderId="65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19" xfId="0" applyFill="1" applyBorder="1" applyAlignment="1">
      <alignment/>
    </xf>
    <xf numFmtId="0" fontId="0" fillId="36" borderId="62" xfId="0" applyFill="1" applyBorder="1" applyAlignment="1">
      <alignment/>
    </xf>
    <xf numFmtId="3" fontId="2" fillId="36" borderId="66" xfId="0" applyNumberFormat="1" applyFont="1" applyFill="1" applyBorder="1" applyAlignment="1" applyProtection="1">
      <alignment horizontal="center" vertical="center" wrapText="1"/>
      <protection locked="0"/>
    </xf>
    <xf numFmtId="3" fontId="2" fillId="36" borderId="80" xfId="0" applyNumberFormat="1" applyFont="1" applyFill="1" applyBorder="1" applyAlignment="1" applyProtection="1">
      <alignment horizontal="center" vertical="center" wrapText="1"/>
      <protection locked="0"/>
    </xf>
    <xf numFmtId="3" fontId="2" fillId="36" borderId="91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55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12" fillId="35" borderId="25" xfId="0" applyFont="1" applyFill="1" applyBorder="1" applyAlignment="1">
      <alignment horizontal="left" vertical="center" wrapText="1"/>
    </xf>
    <xf numFmtId="3" fontId="35" fillId="35" borderId="35" xfId="0" applyNumberFormat="1" applyFont="1" applyFill="1" applyBorder="1" applyAlignment="1" applyProtection="1">
      <alignment horizontal="center" vertical="center" wrapText="1"/>
      <protection/>
    </xf>
    <xf numFmtId="3" fontId="2" fillId="36" borderId="92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43" xfId="0" applyFont="1" applyFill="1" applyBorder="1" applyAlignment="1" applyProtection="1">
      <alignment horizontal="center" vertical="top" wrapText="1"/>
      <protection/>
    </xf>
    <xf numFmtId="0" fontId="3" fillId="35" borderId="35" xfId="0" applyFont="1" applyFill="1" applyBorder="1" applyAlignment="1" applyProtection="1">
      <alignment horizontal="center" vertical="top" wrapText="1"/>
      <protection/>
    </xf>
    <xf numFmtId="0" fontId="3" fillId="35" borderId="44" xfId="0" applyFont="1" applyFill="1" applyBorder="1" applyAlignment="1" applyProtection="1">
      <alignment horizontal="center" vertical="top" wrapText="1"/>
      <protection/>
    </xf>
    <xf numFmtId="0" fontId="3" fillId="35" borderId="29" xfId="0" applyFont="1" applyFill="1" applyBorder="1" applyAlignment="1" applyProtection="1">
      <alignment horizontal="center" vertical="top" wrapText="1"/>
      <protection/>
    </xf>
    <xf numFmtId="0" fontId="3" fillId="35" borderId="0" xfId="0" applyFont="1" applyFill="1" applyBorder="1" applyAlignment="1" applyProtection="1">
      <alignment horizontal="center" vertical="top" wrapText="1"/>
      <protection/>
    </xf>
    <xf numFmtId="0" fontId="3" fillId="35" borderId="30" xfId="0" applyFont="1" applyFill="1" applyBorder="1" applyAlignment="1" applyProtection="1">
      <alignment horizontal="center" vertical="top" wrapText="1"/>
      <protection/>
    </xf>
    <xf numFmtId="0" fontId="3" fillId="35" borderId="33" xfId="0" applyFont="1" applyFill="1" applyBorder="1" applyAlignment="1" applyProtection="1">
      <alignment horizontal="center" vertical="top" wrapText="1"/>
      <protection/>
    </xf>
    <xf numFmtId="0" fontId="3" fillId="35" borderId="14" xfId="0" applyFont="1" applyFill="1" applyBorder="1" applyAlignment="1" applyProtection="1">
      <alignment horizontal="center" vertical="top" wrapText="1"/>
      <protection/>
    </xf>
    <xf numFmtId="0" fontId="3" fillId="35" borderId="34" xfId="0" applyFont="1" applyFill="1" applyBorder="1" applyAlignment="1" applyProtection="1">
      <alignment horizontal="center" vertical="top" wrapText="1"/>
      <protection/>
    </xf>
    <xf numFmtId="3" fontId="12" fillId="39" borderId="55" xfId="0" applyNumberFormat="1" applyFont="1" applyFill="1" applyBorder="1" applyAlignment="1" applyProtection="1">
      <alignment horizontal="center" vertical="center" wrapText="1"/>
      <protection locked="0"/>
    </xf>
    <xf numFmtId="3" fontId="12" fillId="39" borderId="25" xfId="0" applyNumberFormat="1" applyFont="1" applyFill="1" applyBorder="1" applyAlignment="1" applyProtection="1">
      <alignment horizontal="center" vertical="center" wrapText="1"/>
      <protection locked="0"/>
    </xf>
    <xf numFmtId="3" fontId="12" fillId="39" borderId="2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55" xfId="0" applyNumberFormat="1" applyFont="1" applyFill="1" applyBorder="1" applyAlignment="1" applyProtection="1">
      <alignment horizontal="left" vertical="center" wrapText="1"/>
      <protection locked="0"/>
    </xf>
    <xf numFmtId="3" fontId="2" fillId="0" borderId="25" xfId="0" applyNumberFormat="1" applyFont="1" applyFill="1" applyBorder="1" applyAlignment="1" applyProtection="1">
      <alignment horizontal="left" vertical="center" wrapText="1"/>
      <protection locked="0"/>
    </xf>
    <xf numFmtId="3" fontId="2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1" fillId="35" borderId="14" xfId="0" applyFont="1" applyFill="1" applyBorder="1" applyAlignment="1">
      <alignment horizontal="left"/>
    </xf>
    <xf numFmtId="0" fontId="1" fillId="35" borderId="18" xfId="0" applyFont="1" applyFill="1" applyBorder="1" applyAlignment="1">
      <alignment horizontal="left"/>
    </xf>
    <xf numFmtId="0" fontId="2" fillId="34" borderId="55" xfId="0" applyFont="1" applyFill="1" applyBorder="1" applyAlignment="1">
      <alignment horizontal="left" vertical="top" wrapText="1"/>
    </xf>
    <xf numFmtId="0" fontId="2" fillId="34" borderId="25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2" fillId="34" borderId="26" xfId="0" applyFont="1" applyFill="1" applyBorder="1" applyAlignment="1">
      <alignment horizontal="left" vertical="top" wrapText="1"/>
    </xf>
    <xf numFmtId="0" fontId="2" fillId="35" borderId="55" xfId="0" applyFont="1" applyFill="1" applyBorder="1" applyAlignment="1">
      <alignment horizontal="left" wrapText="1"/>
    </xf>
    <xf numFmtId="0" fontId="2" fillId="35" borderId="25" xfId="0" applyFont="1" applyFill="1" applyBorder="1" applyAlignment="1">
      <alignment horizontal="left" wrapText="1"/>
    </xf>
    <xf numFmtId="3" fontId="2" fillId="36" borderId="55" xfId="0" applyNumberFormat="1" applyFont="1" applyFill="1" applyBorder="1" applyAlignment="1">
      <alignment horizontal="left" wrapText="1"/>
    </xf>
    <xf numFmtId="3" fontId="2" fillId="36" borderId="25" xfId="0" applyNumberFormat="1" applyFont="1" applyFill="1" applyBorder="1" applyAlignment="1">
      <alignment horizontal="left" wrapText="1"/>
    </xf>
    <xf numFmtId="3" fontId="0" fillId="34" borderId="15" xfId="0" applyNumberFormat="1" applyFont="1" applyFill="1" applyBorder="1" applyAlignment="1">
      <alignment horizontal="center" wrapText="1"/>
    </xf>
    <xf numFmtId="3" fontId="0" fillId="34" borderId="0" xfId="0" applyNumberFormat="1" applyFont="1" applyFill="1" applyBorder="1" applyAlignment="1">
      <alignment horizontal="center" wrapText="1"/>
    </xf>
    <xf numFmtId="3" fontId="0" fillId="34" borderId="19" xfId="0" applyNumberFormat="1" applyFont="1" applyFill="1" applyBorder="1" applyAlignment="1">
      <alignment horizontal="center" wrapText="1"/>
    </xf>
    <xf numFmtId="3" fontId="0" fillId="34" borderId="15" xfId="0" applyNumberFormat="1" applyFont="1" applyFill="1" applyBorder="1" applyAlignment="1">
      <alignment horizontal="left" wrapText="1"/>
    </xf>
    <xf numFmtId="3" fontId="0" fillId="34" borderId="19" xfId="0" applyNumberFormat="1" applyFont="1" applyFill="1" applyBorder="1" applyAlignment="1">
      <alignment horizontal="left" wrapText="1"/>
    </xf>
    <xf numFmtId="0" fontId="23" fillId="40" borderId="55" xfId="0" applyFont="1" applyFill="1" applyBorder="1" applyAlignment="1">
      <alignment horizontal="left"/>
    </xf>
    <xf numFmtId="0" fontId="23" fillId="40" borderId="25" xfId="0" applyFont="1" applyFill="1" applyBorder="1" applyAlignment="1">
      <alignment horizontal="left"/>
    </xf>
    <xf numFmtId="0" fontId="23" fillId="40" borderId="26" xfId="0" applyFont="1" applyFill="1" applyBorder="1" applyAlignment="1">
      <alignment horizontal="left"/>
    </xf>
    <xf numFmtId="0" fontId="0" fillId="34" borderId="21" xfId="0" applyFill="1" applyBorder="1" applyAlignment="1">
      <alignment horizontal="left" vertical="top" wrapText="1"/>
    </xf>
    <xf numFmtId="0" fontId="0" fillId="34" borderId="22" xfId="0" applyFill="1" applyBorder="1" applyAlignment="1">
      <alignment horizontal="left" vertical="top" wrapText="1"/>
    </xf>
    <xf numFmtId="0" fontId="0" fillId="34" borderId="16" xfId="0" applyFill="1" applyBorder="1" applyAlignment="1">
      <alignment horizontal="left" vertical="top" wrapText="1"/>
    </xf>
    <xf numFmtId="0" fontId="0" fillId="34" borderId="14" xfId="0" applyFill="1" applyBorder="1" applyAlignment="1">
      <alignment horizontal="left" vertical="top" wrapText="1"/>
    </xf>
    <xf numFmtId="0" fontId="0" fillId="34" borderId="18" xfId="0" applyFill="1" applyBorder="1" applyAlignment="1">
      <alignment horizontal="left" vertical="top" wrapText="1"/>
    </xf>
    <xf numFmtId="3" fontId="0" fillId="34" borderId="16" xfId="0" applyNumberFormat="1" applyFont="1" applyFill="1" applyBorder="1" applyAlignment="1">
      <alignment horizontal="center" wrapText="1"/>
    </xf>
    <xf numFmtId="3" fontId="0" fillId="34" borderId="14" xfId="0" applyNumberFormat="1" applyFont="1" applyFill="1" applyBorder="1" applyAlignment="1">
      <alignment horizontal="center" wrapText="1"/>
    </xf>
    <xf numFmtId="3" fontId="0" fillId="34" borderId="18" xfId="0" applyNumberFormat="1" applyFont="1" applyFill="1" applyBorder="1" applyAlignment="1">
      <alignment horizontal="center" wrapText="1"/>
    </xf>
    <xf numFmtId="3" fontId="2" fillId="40" borderId="55" xfId="0" applyNumberFormat="1" applyFont="1" applyFill="1" applyBorder="1" applyAlignment="1">
      <alignment horizontal="center" wrapText="1"/>
    </xf>
    <xf numFmtId="3" fontId="2" fillId="40" borderId="25" xfId="0" applyNumberFormat="1" applyFont="1" applyFill="1" applyBorder="1" applyAlignment="1">
      <alignment horizontal="center" wrapText="1"/>
    </xf>
    <xf numFmtId="3" fontId="2" fillId="40" borderId="26" xfId="0" applyNumberFormat="1" applyFont="1" applyFill="1" applyBorder="1" applyAlignment="1">
      <alignment horizontal="center" wrapText="1"/>
    </xf>
    <xf numFmtId="0" fontId="0" fillId="34" borderId="57" xfId="0" applyFill="1" applyBorder="1" applyAlignment="1">
      <alignment horizontal="justify" vertical="justify" wrapText="1"/>
    </xf>
    <xf numFmtId="3" fontId="2" fillId="40" borderId="55" xfId="0" applyNumberFormat="1" applyFont="1" applyFill="1" applyBorder="1" applyAlignment="1">
      <alignment horizontal="right" wrapText="1"/>
    </xf>
    <xf numFmtId="3" fontId="2" fillId="40" borderId="25" xfId="0" applyNumberFormat="1" applyFont="1" applyFill="1" applyBorder="1" applyAlignment="1">
      <alignment horizontal="right" wrapText="1"/>
    </xf>
    <xf numFmtId="0" fontId="1" fillId="34" borderId="14" xfId="0" applyFont="1" applyFill="1" applyBorder="1" applyAlignment="1">
      <alignment horizontal="center"/>
    </xf>
    <xf numFmtId="3" fontId="2" fillId="34" borderId="57" xfId="0" applyNumberFormat="1" applyFont="1" applyFill="1" applyBorder="1" applyAlignment="1">
      <alignment horizontal="center" wrapText="1"/>
    </xf>
    <xf numFmtId="0" fontId="0" fillId="34" borderId="57" xfId="0" applyFont="1" applyFill="1" applyBorder="1" applyAlignment="1">
      <alignment horizontal="center" wrapText="1"/>
    </xf>
    <xf numFmtId="3" fontId="2" fillId="34" borderId="55" xfId="0" applyNumberFormat="1" applyFont="1" applyFill="1" applyBorder="1" applyAlignment="1">
      <alignment horizontal="left" wrapText="1"/>
    </xf>
    <xf numFmtId="3" fontId="2" fillId="34" borderId="25" xfId="0" applyNumberFormat="1" applyFont="1" applyFill="1" applyBorder="1" applyAlignment="1">
      <alignment horizontal="left" wrapText="1"/>
    </xf>
    <xf numFmtId="3" fontId="0" fillId="34" borderId="21" xfId="0" applyNumberFormat="1" applyFont="1" applyFill="1" applyBorder="1" applyAlignment="1">
      <alignment horizontal="center" wrapText="1"/>
    </xf>
    <xf numFmtId="3" fontId="0" fillId="34" borderId="57" xfId="0" applyNumberFormat="1" applyFont="1" applyFill="1" applyBorder="1" applyAlignment="1">
      <alignment horizontal="center" wrapText="1"/>
    </xf>
    <xf numFmtId="3" fontId="0" fillId="34" borderId="22" xfId="0" applyNumberFormat="1" applyFont="1" applyFill="1" applyBorder="1" applyAlignment="1">
      <alignment horizontal="center" wrapText="1"/>
    </xf>
    <xf numFmtId="3" fontId="2" fillId="36" borderId="55" xfId="0" applyNumberFormat="1" applyFont="1" applyFill="1" applyBorder="1" applyAlignment="1">
      <alignment horizontal="left" vertical="center" wrapText="1"/>
    </xf>
    <xf numFmtId="3" fontId="2" fillId="36" borderId="26" xfId="0" applyNumberFormat="1" applyFont="1" applyFill="1" applyBorder="1" applyAlignment="1">
      <alignment horizontal="left" vertical="center" wrapText="1"/>
    </xf>
    <xf numFmtId="0" fontId="0" fillId="34" borderId="14" xfId="0" applyFont="1" applyFill="1" applyBorder="1" applyAlignment="1">
      <alignment horizontal="center" wrapText="1"/>
    </xf>
    <xf numFmtId="3" fontId="0" fillId="34" borderId="21" xfId="0" applyNumberFormat="1" applyFont="1" applyFill="1" applyBorder="1" applyAlignment="1">
      <alignment wrapText="1"/>
    </xf>
    <xf numFmtId="3" fontId="0" fillId="34" borderId="22" xfId="0" applyNumberFormat="1" applyFont="1" applyFill="1" applyBorder="1" applyAlignment="1">
      <alignment wrapText="1"/>
    </xf>
    <xf numFmtId="0" fontId="5" fillId="38" borderId="51" xfId="0" applyFont="1" applyFill="1" applyBorder="1" applyAlignment="1">
      <alignment horizontal="left"/>
    </xf>
    <xf numFmtId="0" fontId="5" fillId="38" borderId="69" xfId="0" applyFont="1" applyFill="1" applyBorder="1" applyAlignment="1">
      <alignment horizontal="left"/>
    </xf>
    <xf numFmtId="0" fontId="5" fillId="38" borderId="45" xfId="0" applyFont="1" applyFill="1" applyBorder="1" applyAlignment="1">
      <alignment horizontal="left"/>
    </xf>
    <xf numFmtId="0" fontId="0" fillId="38" borderId="33" xfId="0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38" borderId="34" xfId="0" applyFill="1" applyBorder="1" applyAlignment="1">
      <alignment horizontal="center"/>
    </xf>
    <xf numFmtId="3" fontId="0" fillId="34" borderId="0" xfId="0" applyNumberFormat="1" applyFont="1" applyFill="1" applyBorder="1" applyAlignment="1">
      <alignment horizontal="left" wrapText="1"/>
    </xf>
  </cellXfs>
  <cellStyles count="62">
    <cellStyle name="Normal" xfId="0"/>
    <cellStyle name="0,0&#13;&#10;NA&#13;&#10;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stilo 1" xfId="47"/>
    <cellStyle name="Euro" xfId="48"/>
    <cellStyle name="Hyperlink" xfId="49"/>
    <cellStyle name="Hipervínculo 2" xfId="50"/>
    <cellStyle name="Incorrecto" xfId="51"/>
    <cellStyle name="Comma" xfId="52"/>
    <cellStyle name="Comma [0]" xfId="53"/>
    <cellStyle name="Millares 2" xfId="54"/>
    <cellStyle name="Millares 3" xfId="55"/>
    <cellStyle name="Millares 3 2" xfId="56"/>
    <cellStyle name="Currency" xfId="57"/>
    <cellStyle name="Currency [0]" xfId="58"/>
    <cellStyle name="Moneda 2" xfId="59"/>
    <cellStyle name="Moneda 2 2" xfId="60"/>
    <cellStyle name="Moneda 3" xfId="61"/>
    <cellStyle name="Neutral" xfId="62"/>
    <cellStyle name="Normal 2" xfId="63"/>
    <cellStyle name="Normal 3" xfId="64"/>
    <cellStyle name="Normal_Hoja2" xfId="65"/>
    <cellStyle name="Notas" xfId="66"/>
    <cellStyle name="Percent" xfId="67"/>
    <cellStyle name="Porcentual 2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1</xdr:row>
      <xdr:rowOff>95250</xdr:rowOff>
    </xdr:from>
    <xdr:to>
      <xdr:col>3</xdr:col>
      <xdr:colOff>790575</xdr:colOff>
      <xdr:row>3</xdr:row>
      <xdr:rowOff>209550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1133475" y="314325"/>
          <a:ext cx="28289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PROYECTOS ACTUALIZACIÓN  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REPOSICIÓN Y COMPRA DE EQUIPOS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152400</xdr:rowOff>
    </xdr:from>
    <xdr:to>
      <xdr:col>1</xdr:col>
      <xdr:colOff>790575</xdr:colOff>
      <xdr:row>2</xdr:row>
      <xdr:rowOff>200025</xdr:rowOff>
    </xdr:to>
    <xdr:pic>
      <xdr:nvPicPr>
        <xdr:cNvPr id="2" name="5 Imagen" descr="Imagen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2400"/>
          <a:ext cx="1009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742950</xdr:colOff>
      <xdr:row>0</xdr:row>
      <xdr:rowOff>200025</xdr:rowOff>
    </xdr:from>
    <xdr:to>
      <xdr:col>3</xdr:col>
      <xdr:colOff>1485900</xdr:colOff>
      <xdr:row>3</xdr:row>
      <xdr:rowOff>114300</xdr:rowOff>
    </xdr:to>
    <xdr:pic>
      <xdr:nvPicPr>
        <xdr:cNvPr id="3" name="6 Imagen" descr="logo SGC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200025"/>
          <a:ext cx="742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942975</xdr:colOff>
      <xdr:row>0</xdr:row>
      <xdr:rowOff>85725</xdr:rowOff>
    </xdr:from>
    <xdr:to>
      <xdr:col>3</xdr:col>
      <xdr:colOff>847725</xdr:colOff>
      <xdr:row>1</xdr:row>
      <xdr:rowOff>123825</xdr:rowOff>
    </xdr:to>
    <xdr:sp>
      <xdr:nvSpPr>
        <xdr:cNvPr id="4" name="6 CuadroTexto"/>
        <xdr:cNvSpPr txBox="1">
          <a:spLocks noChangeArrowheads="1"/>
        </xdr:cNvSpPr>
      </xdr:nvSpPr>
      <xdr:spPr>
        <a:xfrm>
          <a:off x="1209675" y="85725"/>
          <a:ext cx="2809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VICERRECTORÍA ADMINISTRATIVA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66675</xdr:rowOff>
    </xdr:from>
    <xdr:to>
      <xdr:col>1</xdr:col>
      <xdr:colOff>1181100</xdr:colOff>
      <xdr:row>3</xdr:row>
      <xdr:rowOff>57150</xdr:rowOff>
    </xdr:to>
    <xdr:grpSp>
      <xdr:nvGrpSpPr>
        <xdr:cNvPr id="1" name="Group 28"/>
        <xdr:cNvGrpSpPr>
          <a:grpSpLocks/>
        </xdr:cNvGrpSpPr>
      </xdr:nvGrpSpPr>
      <xdr:grpSpPr>
        <a:xfrm>
          <a:off x="295275" y="66675"/>
          <a:ext cx="1066800" cy="552450"/>
          <a:chOff x="103918350" y="106344150"/>
          <a:chExt cx="15440025" cy="7258050"/>
        </a:xfrm>
        <a:solidFill>
          <a:srgbClr val="FFFFFF"/>
        </a:solidFill>
      </xdr:grpSpPr>
      <xdr:sp>
        <xdr:nvSpPr>
          <xdr:cNvPr id="2" name="Oval 30"/>
          <xdr:cNvSpPr>
            <a:spLocks/>
          </xdr:cNvSpPr>
        </xdr:nvSpPr>
        <xdr:spPr>
          <a:xfrm>
            <a:off x="103991690" y="106358666"/>
            <a:ext cx="7129432" cy="7199986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29" descr="94162179-BB60-4475-A61E-2DC51621049B@local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103918350" y="106344150"/>
            <a:ext cx="15440025" cy="72580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1733550</xdr:colOff>
      <xdr:row>1</xdr:row>
      <xdr:rowOff>95250</xdr:rowOff>
    </xdr:from>
    <xdr:to>
      <xdr:col>8</xdr:col>
      <xdr:colOff>0</xdr:colOff>
      <xdr:row>2</xdr:row>
      <xdr:rowOff>114300</xdr:rowOff>
    </xdr:to>
    <xdr:sp>
      <xdr:nvSpPr>
        <xdr:cNvPr id="4" name="5 CuadroTexto"/>
        <xdr:cNvSpPr txBox="1">
          <a:spLocks noChangeArrowheads="1"/>
        </xdr:cNvSpPr>
      </xdr:nvSpPr>
      <xdr:spPr>
        <a:xfrm>
          <a:off x="1914525" y="295275"/>
          <a:ext cx="8686800" cy="219075"/>
        </a:xfrm>
        <a:prstGeom prst="rect">
          <a:avLst/>
        </a:prstGeom>
        <a:solidFill>
          <a:srgbClr val="EEECE1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PROYECTOS ACTUALIZACIÓN  REPOSICIÓN  Y COMPRA DE EQUIPOS</a:t>
          </a:r>
        </a:p>
      </xdr:txBody>
    </xdr:sp>
    <xdr:clientData/>
  </xdr:twoCellAnchor>
  <xdr:twoCellAnchor>
    <xdr:from>
      <xdr:col>1</xdr:col>
      <xdr:colOff>1771650</xdr:colOff>
      <xdr:row>0</xdr:row>
      <xdr:rowOff>28575</xdr:rowOff>
    </xdr:from>
    <xdr:to>
      <xdr:col>8</xdr:col>
      <xdr:colOff>0</xdr:colOff>
      <xdr:row>1</xdr:row>
      <xdr:rowOff>85725</xdr:rowOff>
    </xdr:to>
    <xdr:sp>
      <xdr:nvSpPr>
        <xdr:cNvPr id="5" name="6 CuadroTexto"/>
        <xdr:cNvSpPr txBox="1">
          <a:spLocks noChangeArrowheads="1"/>
        </xdr:cNvSpPr>
      </xdr:nvSpPr>
      <xdr:spPr>
        <a:xfrm>
          <a:off x="1952625" y="28575"/>
          <a:ext cx="8648700" cy="257175"/>
        </a:xfrm>
        <a:prstGeom prst="rect">
          <a:avLst/>
        </a:prstGeom>
        <a:solidFill>
          <a:srgbClr val="EEECE1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VICERRECTORÍA ADMINISTRATIVA</a:t>
          </a:r>
        </a:p>
      </xdr:txBody>
    </xdr:sp>
    <xdr:clientData/>
  </xdr:twoCellAnchor>
  <xdr:twoCellAnchor editAs="oneCell">
    <xdr:from>
      <xdr:col>7</xdr:col>
      <xdr:colOff>428625</xdr:colOff>
      <xdr:row>0</xdr:row>
      <xdr:rowOff>76200</xdr:rowOff>
    </xdr:from>
    <xdr:to>
      <xdr:col>8</xdr:col>
      <xdr:colOff>28575</xdr:colOff>
      <xdr:row>3</xdr:row>
      <xdr:rowOff>152400</xdr:rowOff>
    </xdr:to>
    <xdr:pic>
      <xdr:nvPicPr>
        <xdr:cNvPr id="6" name="6 Imagen" descr="logo SGC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01225" y="76200"/>
          <a:ext cx="8286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209550</xdr:colOff>
      <xdr:row>0</xdr:row>
      <xdr:rowOff>19050</xdr:rowOff>
    </xdr:from>
    <xdr:ext cx="1314450" cy="590550"/>
    <xdr:grpSp>
      <xdr:nvGrpSpPr>
        <xdr:cNvPr id="1" name="Group 28"/>
        <xdr:cNvGrpSpPr>
          <a:grpSpLocks/>
        </xdr:cNvGrpSpPr>
      </xdr:nvGrpSpPr>
      <xdr:grpSpPr>
        <a:xfrm>
          <a:off x="1076325" y="19050"/>
          <a:ext cx="1314450" cy="590550"/>
          <a:chOff x="103918350" y="106344150"/>
          <a:chExt cx="15440025" cy="7258050"/>
        </a:xfrm>
        <a:solidFill>
          <a:srgbClr val="FFFFFF"/>
        </a:solidFill>
      </xdr:grpSpPr>
      <xdr:sp>
        <xdr:nvSpPr>
          <xdr:cNvPr id="2" name="Oval 30"/>
          <xdr:cNvSpPr>
            <a:spLocks/>
          </xdr:cNvSpPr>
        </xdr:nvSpPr>
        <xdr:spPr>
          <a:xfrm>
            <a:off x="103991690" y="106358666"/>
            <a:ext cx="7129432" cy="7199986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29" descr="94162179-BB60-4475-A61E-2DC51621049B@local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103918350" y="106344150"/>
            <a:ext cx="15440025" cy="72580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twoCellAnchor editAs="oneCell">
    <xdr:from>
      <xdr:col>11</xdr:col>
      <xdr:colOff>504825</xdr:colOff>
      <xdr:row>0</xdr:row>
      <xdr:rowOff>57150</xdr:rowOff>
    </xdr:from>
    <xdr:to>
      <xdr:col>12</xdr:col>
      <xdr:colOff>504825</xdr:colOff>
      <xdr:row>4</xdr:row>
      <xdr:rowOff>38100</xdr:rowOff>
    </xdr:to>
    <xdr:pic>
      <xdr:nvPicPr>
        <xdr:cNvPr id="4" name="5 Imagen" descr="logo SGC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34825" y="57150"/>
          <a:ext cx="828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2</xdr:row>
      <xdr:rowOff>57150</xdr:rowOff>
    </xdr:from>
    <xdr:to>
      <xdr:col>9</xdr:col>
      <xdr:colOff>676275</xdr:colOff>
      <xdr:row>3</xdr:row>
      <xdr:rowOff>114300</xdr:rowOff>
    </xdr:to>
    <xdr:sp>
      <xdr:nvSpPr>
        <xdr:cNvPr id="5" name="6 CuadroTexto"/>
        <xdr:cNvSpPr txBox="1">
          <a:spLocks noChangeArrowheads="1"/>
        </xdr:cNvSpPr>
      </xdr:nvSpPr>
      <xdr:spPr>
        <a:xfrm>
          <a:off x="4343400" y="381000"/>
          <a:ext cx="5876925" cy="219075"/>
        </a:xfrm>
        <a:prstGeom prst="rect">
          <a:avLst/>
        </a:prstGeom>
        <a:solidFill>
          <a:srgbClr val="EEECE1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PROYECTOS ACTUALIZACIÓN  REPOSICIÓN  Y COMPRA DE EQUIPOS</a:t>
          </a:r>
        </a:p>
      </xdr:txBody>
    </xdr:sp>
    <xdr:clientData/>
  </xdr:twoCellAnchor>
  <xdr:twoCellAnchor>
    <xdr:from>
      <xdr:col>5</xdr:col>
      <xdr:colOff>514350</xdr:colOff>
      <xdr:row>0</xdr:row>
      <xdr:rowOff>85725</xdr:rowOff>
    </xdr:from>
    <xdr:to>
      <xdr:col>8</xdr:col>
      <xdr:colOff>228600</xdr:colOff>
      <xdr:row>2</xdr:row>
      <xdr:rowOff>19050</xdr:rowOff>
    </xdr:to>
    <xdr:sp>
      <xdr:nvSpPr>
        <xdr:cNvPr id="6" name="7 CuadroTexto"/>
        <xdr:cNvSpPr txBox="1">
          <a:spLocks noChangeArrowheads="1"/>
        </xdr:cNvSpPr>
      </xdr:nvSpPr>
      <xdr:spPr>
        <a:xfrm>
          <a:off x="4829175" y="85725"/>
          <a:ext cx="4076700" cy="257175"/>
        </a:xfrm>
        <a:prstGeom prst="rect">
          <a:avLst/>
        </a:prstGeom>
        <a:solidFill>
          <a:srgbClr val="EEECE1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VICERRECTORÍA ADMINISTRATIVA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1123950</xdr:colOff>
      <xdr:row>3</xdr:row>
      <xdr:rowOff>123825</xdr:rowOff>
    </xdr:to>
    <xdr:grpSp>
      <xdr:nvGrpSpPr>
        <xdr:cNvPr id="1" name="Group 28"/>
        <xdr:cNvGrpSpPr>
          <a:grpSpLocks/>
        </xdr:cNvGrpSpPr>
      </xdr:nvGrpSpPr>
      <xdr:grpSpPr>
        <a:xfrm>
          <a:off x="57150" y="66675"/>
          <a:ext cx="1276350" cy="647700"/>
          <a:chOff x="103918350" y="106344150"/>
          <a:chExt cx="15440025" cy="7258050"/>
        </a:xfrm>
        <a:solidFill>
          <a:srgbClr val="FFFFFF"/>
        </a:solidFill>
      </xdr:grpSpPr>
      <xdr:sp>
        <xdr:nvSpPr>
          <xdr:cNvPr id="2" name="Oval 30"/>
          <xdr:cNvSpPr>
            <a:spLocks/>
          </xdr:cNvSpPr>
        </xdr:nvSpPr>
        <xdr:spPr>
          <a:xfrm>
            <a:off x="103991690" y="106358666"/>
            <a:ext cx="7129432" cy="7199986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29" descr="94162179-BB60-4475-A61E-2DC51621049B@local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103918350" y="106344150"/>
            <a:ext cx="15440025" cy="72580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11</xdr:col>
      <xdr:colOff>866775</xdr:colOff>
      <xdr:row>0</xdr:row>
      <xdr:rowOff>0</xdr:rowOff>
    </xdr:from>
    <xdr:to>
      <xdr:col>12</xdr:col>
      <xdr:colOff>685800</xdr:colOff>
      <xdr:row>3</xdr:row>
      <xdr:rowOff>142875</xdr:rowOff>
    </xdr:to>
    <xdr:pic>
      <xdr:nvPicPr>
        <xdr:cNvPr id="4" name="4 Imagen" descr="logo SGC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01500" y="0"/>
          <a:ext cx="933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647700</xdr:colOff>
      <xdr:row>2</xdr:row>
      <xdr:rowOff>114300</xdr:rowOff>
    </xdr:from>
    <xdr:to>
      <xdr:col>9</xdr:col>
      <xdr:colOff>114300</xdr:colOff>
      <xdr:row>3</xdr:row>
      <xdr:rowOff>123825</xdr:rowOff>
    </xdr:to>
    <xdr:sp>
      <xdr:nvSpPr>
        <xdr:cNvPr id="5" name="5 CuadroTexto"/>
        <xdr:cNvSpPr txBox="1">
          <a:spLocks noChangeArrowheads="1"/>
        </xdr:cNvSpPr>
      </xdr:nvSpPr>
      <xdr:spPr>
        <a:xfrm>
          <a:off x="4210050" y="504825"/>
          <a:ext cx="5143500" cy="209550"/>
        </a:xfrm>
        <a:prstGeom prst="rect">
          <a:avLst/>
        </a:prstGeom>
        <a:solidFill>
          <a:srgbClr val="EEECE1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PROYECTOS ACTUALIZACIÓN  REPOSICIÓN  Y COMPRA DE EQUIPOS</a:t>
          </a:r>
        </a:p>
      </xdr:txBody>
    </xdr:sp>
    <xdr:clientData/>
  </xdr:twoCellAnchor>
  <xdr:twoCellAnchor>
    <xdr:from>
      <xdr:col>4</xdr:col>
      <xdr:colOff>266700</xdr:colOff>
      <xdr:row>0</xdr:row>
      <xdr:rowOff>0</xdr:rowOff>
    </xdr:from>
    <xdr:to>
      <xdr:col>8</xdr:col>
      <xdr:colOff>666750</xdr:colOff>
      <xdr:row>1</xdr:row>
      <xdr:rowOff>66675</xdr:rowOff>
    </xdr:to>
    <xdr:sp>
      <xdr:nvSpPr>
        <xdr:cNvPr id="6" name="6 CuadroTexto"/>
        <xdr:cNvSpPr txBox="1">
          <a:spLocks noChangeArrowheads="1"/>
        </xdr:cNvSpPr>
      </xdr:nvSpPr>
      <xdr:spPr>
        <a:xfrm>
          <a:off x="4629150" y="0"/>
          <a:ext cx="4305300" cy="257175"/>
        </a:xfrm>
        <a:prstGeom prst="rect">
          <a:avLst/>
        </a:prstGeom>
        <a:solidFill>
          <a:srgbClr val="EEECE1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VICERRECTORÍA ADMINISTRATIVA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</xdr:col>
      <xdr:colOff>638175</xdr:colOff>
      <xdr:row>3</xdr:row>
      <xdr:rowOff>104775</xdr:rowOff>
    </xdr:to>
    <xdr:grpSp>
      <xdr:nvGrpSpPr>
        <xdr:cNvPr id="1" name="Group 28"/>
        <xdr:cNvGrpSpPr>
          <a:grpSpLocks/>
        </xdr:cNvGrpSpPr>
      </xdr:nvGrpSpPr>
      <xdr:grpSpPr>
        <a:xfrm>
          <a:off x="47625" y="47625"/>
          <a:ext cx="1209675" cy="581025"/>
          <a:chOff x="103918350" y="106344150"/>
          <a:chExt cx="15440025" cy="7258050"/>
        </a:xfrm>
        <a:solidFill>
          <a:srgbClr val="FFFFFF"/>
        </a:solidFill>
      </xdr:grpSpPr>
      <xdr:sp>
        <xdr:nvSpPr>
          <xdr:cNvPr id="2" name="Oval 30"/>
          <xdr:cNvSpPr>
            <a:spLocks/>
          </xdr:cNvSpPr>
        </xdr:nvSpPr>
        <xdr:spPr>
          <a:xfrm>
            <a:off x="103991690" y="106358666"/>
            <a:ext cx="7129432" cy="7199986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29" descr="94162179-BB60-4475-A61E-2DC51621049B@local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103918350" y="106344150"/>
            <a:ext cx="15440025" cy="72580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1057275</xdr:colOff>
      <xdr:row>0</xdr:row>
      <xdr:rowOff>57150</xdr:rowOff>
    </xdr:from>
    <xdr:to>
      <xdr:col>3</xdr:col>
      <xdr:colOff>676275</xdr:colOff>
      <xdr:row>3</xdr:row>
      <xdr:rowOff>161925</xdr:rowOff>
    </xdr:to>
    <xdr:pic>
      <xdr:nvPicPr>
        <xdr:cNvPr id="4" name="5 Imagen" descr="logo SGC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57150"/>
          <a:ext cx="7905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1</xdr:row>
      <xdr:rowOff>76200</xdr:rowOff>
    </xdr:from>
    <xdr:to>
      <xdr:col>2</xdr:col>
      <xdr:colOff>962025</xdr:colOff>
      <xdr:row>3</xdr:row>
      <xdr:rowOff>133350</xdr:rowOff>
    </xdr:to>
    <xdr:sp>
      <xdr:nvSpPr>
        <xdr:cNvPr id="5" name="6 CuadroTexto"/>
        <xdr:cNvSpPr txBox="1">
          <a:spLocks noChangeArrowheads="1"/>
        </xdr:cNvSpPr>
      </xdr:nvSpPr>
      <xdr:spPr>
        <a:xfrm>
          <a:off x="1200150" y="238125"/>
          <a:ext cx="3314700" cy="419100"/>
        </a:xfrm>
        <a:prstGeom prst="rect">
          <a:avLst/>
        </a:prstGeom>
        <a:solidFill>
          <a:srgbClr val="EEECE1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PROYECTOS ACTUALIZACIÓN  REPOSICIÓN 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COMPRA DE EQUIPOS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76200</xdr:colOff>
      <xdr:row>1</xdr:row>
      <xdr:rowOff>95250</xdr:rowOff>
    </xdr:to>
    <xdr:sp>
      <xdr:nvSpPr>
        <xdr:cNvPr id="6" name="7 CuadroTexto"/>
        <xdr:cNvSpPr txBox="1">
          <a:spLocks noChangeArrowheads="1"/>
        </xdr:cNvSpPr>
      </xdr:nvSpPr>
      <xdr:spPr>
        <a:xfrm>
          <a:off x="619125" y="0"/>
          <a:ext cx="4181475" cy="257175"/>
        </a:xfrm>
        <a:prstGeom prst="rect">
          <a:avLst/>
        </a:prstGeom>
        <a:solidFill>
          <a:srgbClr val="EEECE1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VICERRECTORÍA ADMINISTRATIVA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ceadmlzapata\compartida\DOCUME~1\ANGELA\CONFIG~1\Temp\Copia%20de%20Formato_Proyectos_Institucional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Maira\Mis%20documentos\Documentos%20Mayra\N&#242;mina\Vigencia%202004\ADMINISTRATIVOS_200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os%20Mayra\N&#242;mina\Vigencia%202003\I%20Sem2003\Docentes%20Transitorios%20I-20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Maira\Mis%20documentos\Documentos%20Mayra\N&#242;mina\Vigencia%202004\Docentes%20Transitorios\I%20Semestre\Docentes%20Transitorios%20I-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ceadmlzapata\compartida\PPTO%202008\PPTO%202008\SOLICITUDES\ANGELA\Doc_Monito_Admin_Marzo24_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os%20Mayra\N&#242;mina\1Semn2002\TD1_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ceadmlzapata\compartida\Documents%20and%20Settings\Maira\Mis%20documentos\Documentos%20Mayra\N&#242;mina\Vigencia%202004\ADMINISTRATIVOS_20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ceadmlzapata\compartida\Documentos%20Mayra\N&#242;mina\Vigencia%202003\I%20Sem2003\Docentes%20Transitorios%20I-20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ceadmlzapata\compartida\Documents%20and%20Settings\Maira\Mis%20documentos\Documentos%20Mayra\N&#242;mina\Vigencia%202004\Docentes%20Transitorios\I%20Semestre\Docentes%20Transitorios%20I-200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os%20Mayra\N&#242;mina\1Semn2002\DC1_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ceadmlzapata\compartida\Documents%20and%20Settings\Usuario%20UTP\Mis%20documentos\Presupuesto\Proyecci&#243;n%20Vigencia\PROYECCI&#211;N%202009\ACADEMIA\FORMATO%20PPTO%20ACADEMIA%20WEB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PTO%202008\PPTO%202008\SOLICITUDES\ANGELA\Doc_Monito_Admin_Marzo24_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EMS PRESUPUESTO"/>
      <sheetName val="INVERSIÓN"/>
      <sheetName val="CONTRATACIÓN PERSONAL"/>
      <sheetName val="COMPRA EQUIPO"/>
      <sheetName val="SEGUROS"/>
      <sheetName val="SERVICIOS MANTENIMIENTO"/>
      <sheetName val="MATERIALES Y SUMINISTROS"/>
      <sheetName val="IMPRESOS Y PUBLICACIONES"/>
      <sheetName val="LIBROS"/>
      <sheetName val="REVISTAS"/>
      <sheetName val="COMUNICACION Y TRANSPORTE"/>
      <sheetName val="ARRENDAMIENTO"/>
      <sheetName val="IMPUESTOS-TASAS-MULTAS"/>
      <sheetName val="SERVICIOS PUBLICOS"/>
      <sheetName val="VIATICOS"/>
      <sheetName val="CAPACITACION"/>
      <sheetName val="FLUJO DE CAJA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Tabla Dinámica 2"/>
      <sheetName val="Módulo1"/>
    </sheetNames>
    <sheetDataSet>
      <sheetData sheetId="1">
        <row r="4">
          <cell r="D4" t="str">
            <v>Tabla de Meses</v>
          </cell>
        </row>
        <row r="5">
          <cell r="D5">
            <v>1</v>
          </cell>
          <cell r="E5" t="str">
            <v>Enero</v>
          </cell>
          <cell r="G5">
            <v>0</v>
          </cell>
          <cell r="H5" t="str">
            <v>CONSEJO SUPERIOR</v>
          </cell>
        </row>
        <row r="6">
          <cell r="D6">
            <v>2</v>
          </cell>
          <cell r="E6" t="str">
            <v>Febrero</v>
          </cell>
          <cell r="G6">
            <v>1</v>
          </cell>
          <cell r="H6" t="str">
            <v>CONSEJO ACADEMICO</v>
          </cell>
        </row>
        <row r="7">
          <cell r="D7">
            <v>3</v>
          </cell>
          <cell r="E7" t="str">
            <v>Marzo</v>
          </cell>
          <cell r="G7">
            <v>1</v>
          </cell>
          <cell r="H7" t="str">
            <v>UNIDADES DE APOYO</v>
          </cell>
        </row>
        <row r="8">
          <cell r="D8">
            <v>4</v>
          </cell>
          <cell r="E8" t="str">
            <v>Abril</v>
          </cell>
          <cell r="G8">
            <v>2</v>
          </cell>
          <cell r="H8" t="str">
            <v>UNIDADES ACADEMICAS</v>
          </cell>
        </row>
        <row r="9">
          <cell r="D9">
            <v>5</v>
          </cell>
          <cell r="E9" t="str">
            <v>Mayo</v>
          </cell>
          <cell r="G9">
            <v>3</v>
          </cell>
          <cell r="H9" t="str">
            <v>CENTROS DE COSTO ESPECIALES</v>
          </cell>
        </row>
        <row r="10">
          <cell r="D10">
            <v>6</v>
          </cell>
          <cell r="E10" t="str">
            <v>Junio</v>
          </cell>
          <cell r="G10">
            <v>11</v>
          </cell>
          <cell r="H10" t="str">
            <v>APOYO DIRECTIVO</v>
          </cell>
        </row>
        <row r="11">
          <cell r="D11">
            <v>7</v>
          </cell>
          <cell r="E11" t="str">
            <v>Julio</v>
          </cell>
          <cell r="G11">
            <v>12</v>
          </cell>
          <cell r="H11" t="str">
            <v>APOYO ACADEMICO</v>
          </cell>
        </row>
        <row r="12">
          <cell r="D12">
            <v>8</v>
          </cell>
          <cell r="E12" t="str">
            <v>Agosto</v>
          </cell>
          <cell r="G12">
            <v>13</v>
          </cell>
          <cell r="H12" t="str">
            <v>APOYO ADMINISTRATIVO Y FINANCIERO</v>
          </cell>
        </row>
        <row r="13">
          <cell r="D13">
            <v>9</v>
          </cell>
          <cell r="E13" t="str">
            <v>Septiembre</v>
          </cell>
          <cell r="G13">
            <v>21</v>
          </cell>
          <cell r="H13" t="str">
            <v>FACULTAD BELLAS ARTES Y HUMANIDADES</v>
          </cell>
        </row>
        <row r="14">
          <cell r="D14">
            <v>10</v>
          </cell>
          <cell r="E14" t="str">
            <v>Octubre</v>
          </cell>
          <cell r="G14">
            <v>22</v>
          </cell>
          <cell r="H14" t="str">
            <v>FACULTAD DE CIENCIAS BASICAS</v>
          </cell>
        </row>
        <row r="15">
          <cell r="D15">
            <v>11</v>
          </cell>
          <cell r="E15" t="str">
            <v>Noviembre</v>
          </cell>
          <cell r="G15">
            <v>23</v>
          </cell>
          <cell r="H15" t="str">
            <v>FACULTAD CIENCIAS DE LA EDUCACION</v>
          </cell>
        </row>
        <row r="16">
          <cell r="D16">
            <v>12</v>
          </cell>
          <cell r="E16" t="str">
            <v>Diciembre</v>
          </cell>
          <cell r="G16">
            <v>24</v>
          </cell>
          <cell r="H16" t="str">
            <v>FACULTAD DE INGENIERIAS</v>
          </cell>
        </row>
        <row r="17">
          <cell r="G17">
            <v>25</v>
          </cell>
          <cell r="H17" t="str">
            <v>FACULTAD DE CIENCIAS DE LA SALUD</v>
          </cell>
        </row>
        <row r="18">
          <cell r="G18">
            <v>26</v>
          </cell>
          <cell r="H18" t="str">
            <v>FACULTAD DE TECNOLOGIAS</v>
          </cell>
        </row>
        <row r="19">
          <cell r="G19">
            <v>27</v>
          </cell>
          <cell r="H19" t="str">
            <v>FACULTAD DE CIENCIAS AMBIENTALES</v>
          </cell>
        </row>
        <row r="20">
          <cell r="G20">
            <v>28</v>
          </cell>
          <cell r="H20" t="str">
            <v>ASPU</v>
          </cell>
        </row>
        <row r="21">
          <cell r="G21">
            <v>29</v>
          </cell>
          <cell r="H21" t="str">
            <v>ASOCIACION DE EGRESADOS</v>
          </cell>
        </row>
        <row r="22">
          <cell r="G22">
            <v>30</v>
          </cell>
          <cell r="H22" t="str">
            <v>FUND.UNIV.PARA LA CULTURA FUC.</v>
          </cell>
        </row>
        <row r="23">
          <cell r="G23">
            <v>31</v>
          </cell>
          <cell r="H23" t="str">
            <v>VARIOS</v>
          </cell>
        </row>
        <row r="24">
          <cell r="G24">
            <v>111</v>
          </cell>
          <cell r="H24" t="str">
            <v>RECTORIA</v>
          </cell>
        </row>
        <row r="25">
          <cell r="G25">
            <v>112</v>
          </cell>
          <cell r="H25" t="str">
            <v>SECRETARIA GENERAL</v>
          </cell>
        </row>
        <row r="26">
          <cell r="G26">
            <v>113</v>
          </cell>
          <cell r="H26" t="str">
            <v>OFICINA DE PLANEACION</v>
          </cell>
        </row>
        <row r="27">
          <cell r="G27">
            <v>121</v>
          </cell>
          <cell r="H27" t="str">
            <v>OFICINA VICE-RECTORIA ACADEMICA</v>
          </cell>
        </row>
        <row r="28">
          <cell r="G28">
            <v>122</v>
          </cell>
          <cell r="H28" t="str">
            <v>CENTRO DE RECURSOS EDUCATIVOS</v>
          </cell>
        </row>
        <row r="29">
          <cell r="G29">
            <v>123</v>
          </cell>
          <cell r="H29" t="str">
            <v>CENTRO INVESTIGACION Y EXTENSION</v>
          </cell>
        </row>
        <row r="30">
          <cell r="G30">
            <v>124</v>
          </cell>
          <cell r="H30" t="str">
            <v>CENTRO DE BIBLIOTECA</v>
          </cell>
        </row>
        <row r="31">
          <cell r="G31">
            <v>125</v>
          </cell>
          <cell r="H31" t="str">
            <v>CENTRO DE REGISTRO Y CONTROL</v>
          </cell>
        </row>
        <row r="32">
          <cell r="G32">
            <v>126</v>
          </cell>
          <cell r="H32" t="str">
            <v>C.A.P. COMITE ASIGNACION PUNTAJE</v>
          </cell>
        </row>
        <row r="33">
          <cell r="G33">
            <v>127</v>
          </cell>
          <cell r="H33" t="str">
            <v>CENTRO DE RECURSOS INFORMATICOS</v>
          </cell>
        </row>
        <row r="34">
          <cell r="G34">
            <v>131</v>
          </cell>
          <cell r="H34" t="str">
            <v>OFICINA  VICE-RECTOR ADMINISTRATIVO</v>
          </cell>
        </row>
        <row r="35">
          <cell r="G35">
            <v>132</v>
          </cell>
          <cell r="H35" t="str">
            <v>DIVISION DE PERSONAL</v>
          </cell>
        </row>
        <row r="36">
          <cell r="G36">
            <v>133</v>
          </cell>
          <cell r="H36" t="str">
            <v>DIVISION DE SERVICIOS</v>
          </cell>
        </row>
        <row r="37">
          <cell r="G37">
            <v>134</v>
          </cell>
          <cell r="H37" t="str">
            <v>DIVISION FINANCIERA</v>
          </cell>
        </row>
        <row r="38">
          <cell r="G38">
            <v>135</v>
          </cell>
          <cell r="H38" t="str">
            <v>DIVISION SISTEMAS Y PROCESO DATOS</v>
          </cell>
        </row>
        <row r="39">
          <cell r="G39">
            <v>136</v>
          </cell>
          <cell r="H39" t="str">
            <v>SERVICIOS ESTUDIANTILES</v>
          </cell>
        </row>
        <row r="40">
          <cell r="G40">
            <v>137</v>
          </cell>
          <cell r="H40" t="str">
            <v>EDITORIAL UNIVERSITARIA</v>
          </cell>
        </row>
        <row r="41">
          <cell r="G41">
            <v>138</v>
          </cell>
          <cell r="H41" t="str">
            <v>OFICINA DE JUBILADOS</v>
          </cell>
        </row>
        <row r="42">
          <cell r="G42">
            <v>139</v>
          </cell>
          <cell r="H42" t="str">
            <v>VARIOS</v>
          </cell>
        </row>
        <row r="43">
          <cell r="G43">
            <v>211</v>
          </cell>
          <cell r="H43" t="str">
            <v>DIRECCION BELLAS ARTES Y HUMANIDADE</v>
          </cell>
        </row>
        <row r="44">
          <cell r="G44">
            <v>212</v>
          </cell>
          <cell r="H44" t="str">
            <v>LICENCIATURA ARTES PLASTICAS</v>
          </cell>
        </row>
        <row r="45">
          <cell r="G45">
            <v>213</v>
          </cell>
          <cell r="H45" t="str">
            <v>LICENCIATURA MUSICA</v>
          </cell>
        </row>
        <row r="46">
          <cell r="G46">
            <v>214</v>
          </cell>
          <cell r="H46" t="str">
            <v>HUMANIDADES</v>
          </cell>
        </row>
        <row r="47">
          <cell r="G47">
            <v>215</v>
          </cell>
          <cell r="H47" t="str">
            <v>ESPEC.EN GERENCIA Y GESTION CULTURA</v>
          </cell>
        </row>
        <row r="48">
          <cell r="G48">
            <v>219</v>
          </cell>
          <cell r="H48" t="str">
            <v>SUB-ALMACEN BELLAS ARTES</v>
          </cell>
        </row>
        <row r="49">
          <cell r="G49">
            <v>221</v>
          </cell>
          <cell r="H49" t="str">
            <v>DIRECCION CIENCIAS BASICAS</v>
          </cell>
        </row>
        <row r="50">
          <cell r="G50">
            <v>222</v>
          </cell>
          <cell r="H50" t="str">
            <v>DEPARTAMENTO DE DIBUJO</v>
          </cell>
        </row>
        <row r="51">
          <cell r="G51">
            <v>223</v>
          </cell>
          <cell r="H51" t="str">
            <v>DEPARTAMENTO DE FISICA</v>
          </cell>
        </row>
        <row r="52">
          <cell r="G52">
            <v>224</v>
          </cell>
          <cell r="H52" t="str">
            <v>DEPARTAMENTO DE MATEMATICAS</v>
          </cell>
        </row>
        <row r="53">
          <cell r="G53">
            <v>225</v>
          </cell>
          <cell r="H53" t="str">
            <v>LICENCIATURA MATEMATICA Y FISICA</v>
          </cell>
        </row>
        <row r="54">
          <cell r="G54">
            <v>226</v>
          </cell>
          <cell r="H54" t="str">
            <v>POSTGRADOS CIENCIAS BASICAS</v>
          </cell>
        </row>
        <row r="55">
          <cell r="G55">
            <v>227</v>
          </cell>
          <cell r="H55" t="str">
            <v>PLANETARIO</v>
          </cell>
        </row>
        <row r="56">
          <cell r="G56">
            <v>228</v>
          </cell>
          <cell r="H56" t="str">
            <v>INGENIERIA DE SISTEMA Y COMPUTACION</v>
          </cell>
        </row>
        <row r="57">
          <cell r="G57">
            <v>231</v>
          </cell>
          <cell r="H57" t="str">
            <v>DIRECCION CIENCIAS DE LA EDUCACION</v>
          </cell>
        </row>
        <row r="58">
          <cell r="G58">
            <v>232</v>
          </cell>
          <cell r="H58" t="str">
            <v>CIENCIAS SOCIALES</v>
          </cell>
        </row>
        <row r="59">
          <cell r="G59">
            <v>233</v>
          </cell>
          <cell r="H59" t="str">
            <v>ESPAÑOL Y COMUNICACION AUDIOVISUAL</v>
          </cell>
        </row>
        <row r="60">
          <cell r="G60">
            <v>234</v>
          </cell>
          <cell r="H60" t="str">
            <v>PSICOPEDAGOGICAS</v>
          </cell>
        </row>
        <row r="61">
          <cell r="G61">
            <v>235</v>
          </cell>
          <cell r="H61" t="str">
            <v>POSTGRADOS CIENCIAS DE LA EDUCACION</v>
          </cell>
        </row>
        <row r="62">
          <cell r="G62">
            <v>236</v>
          </cell>
          <cell r="H62" t="str">
            <v>LIC. AREAS TECNICAS</v>
          </cell>
        </row>
        <row r="63">
          <cell r="G63">
            <v>237</v>
          </cell>
          <cell r="H63" t="str">
            <v>EDNOEDUCACION Y DESARROLLO COMUN.</v>
          </cell>
        </row>
        <row r="64">
          <cell r="G64">
            <v>238</v>
          </cell>
          <cell r="H64" t="str">
            <v>PREUNIVERSITARIO</v>
          </cell>
        </row>
        <row r="65">
          <cell r="G65">
            <v>239</v>
          </cell>
          <cell r="H65" t="str">
            <v>LIC. EN EDUCACION INDIGENA</v>
          </cell>
        </row>
        <row r="66">
          <cell r="G66">
            <v>242</v>
          </cell>
          <cell r="H66" t="str">
            <v>FACULTAD DE INGENIERIA INDUSTRIAL</v>
          </cell>
        </row>
        <row r="67">
          <cell r="G67">
            <v>243</v>
          </cell>
          <cell r="H67" t="str">
            <v>FACULTAD DE INGENIERIA ELECTRICA</v>
          </cell>
        </row>
        <row r="68">
          <cell r="G68">
            <v>244</v>
          </cell>
          <cell r="H68" t="str">
            <v>FACULTAD DE INGENIERIA MECANICA</v>
          </cell>
        </row>
        <row r="69">
          <cell r="G69">
            <v>252</v>
          </cell>
          <cell r="H69" t="str">
            <v>FACULTAD DE MEDICINA</v>
          </cell>
        </row>
        <row r="70">
          <cell r="G70">
            <v>253</v>
          </cell>
          <cell r="H70" t="str">
            <v>CIENCIAS DEL DEPORTE Y RECREACION</v>
          </cell>
        </row>
        <row r="71">
          <cell r="G71">
            <v>261</v>
          </cell>
          <cell r="H71" t="str">
            <v>DIRECCION TECNOLOGIAS</v>
          </cell>
        </row>
        <row r="72">
          <cell r="G72">
            <v>262</v>
          </cell>
          <cell r="H72" t="str">
            <v>TECNOLOGIA ELECTRICA</v>
          </cell>
        </row>
        <row r="73">
          <cell r="G73">
            <v>263</v>
          </cell>
          <cell r="H73" t="str">
            <v>TECNOLOGIA INDUSTRIAL</v>
          </cell>
        </row>
        <row r="74">
          <cell r="G74">
            <v>264</v>
          </cell>
          <cell r="H74" t="str">
            <v>TECNOLOGIA MECANICA</v>
          </cell>
        </row>
        <row r="75">
          <cell r="G75">
            <v>265</v>
          </cell>
          <cell r="H75" t="str">
            <v>TECNOLOGIA QUIMICA</v>
          </cell>
        </row>
        <row r="76">
          <cell r="G76">
            <v>271</v>
          </cell>
          <cell r="H76" t="str">
            <v>DIRECCION DE CIENCIAS ADMBIENTALES</v>
          </cell>
        </row>
        <row r="77">
          <cell r="G77">
            <v>272</v>
          </cell>
          <cell r="H77" t="str">
            <v>ADMON DEL MEDIO AMBIENTE</v>
          </cell>
        </row>
        <row r="78">
          <cell r="G78">
            <v>273</v>
          </cell>
          <cell r="H78" t="str">
            <v>DEPTO DE CIENCIAS ADMINISTRATIVAS</v>
          </cell>
        </row>
        <row r="79">
          <cell r="G79">
            <v>274</v>
          </cell>
          <cell r="H79" t="str">
            <v>DEPTO DE CIENCIAS BASICAS-FMAT</v>
          </cell>
        </row>
        <row r="80">
          <cell r="G80">
            <v>275</v>
          </cell>
          <cell r="H80" t="str">
            <v>INSTITUTO DE INVESTIGACIONES</v>
          </cell>
        </row>
        <row r="81">
          <cell r="G81">
            <v>276</v>
          </cell>
          <cell r="H81" t="str">
            <v>JARDIN BOTANICO</v>
          </cell>
        </row>
        <row r="82">
          <cell r="G82">
            <v>277</v>
          </cell>
          <cell r="H82" t="str">
            <v>DPTO.ESTUDIOS INTERDISCIPLINARIOS</v>
          </cell>
        </row>
        <row r="83">
          <cell r="G83">
            <v>1111</v>
          </cell>
          <cell r="H83" t="str">
            <v>OFICINA DEL RECTOR</v>
          </cell>
        </row>
        <row r="84">
          <cell r="G84">
            <v>1112</v>
          </cell>
          <cell r="H84" t="str">
            <v>OFICINA DE COMUNICACION Y PRENSA</v>
          </cell>
        </row>
        <row r="85">
          <cell r="G85">
            <v>1113</v>
          </cell>
          <cell r="H85" t="str">
            <v>ASESORÍA DEL RECTOR DESARROLLO REGIONAL</v>
          </cell>
        </row>
        <row r="86">
          <cell r="G86">
            <v>1114</v>
          </cell>
          <cell r="H86" t="str">
            <v>RELACIONES INTERNACIONALES</v>
          </cell>
        </row>
        <row r="87">
          <cell r="G87">
            <v>1121</v>
          </cell>
          <cell r="H87" t="str">
            <v>OFICINA DEL SECRETARIO GENERAL</v>
          </cell>
        </row>
        <row r="88">
          <cell r="G88">
            <v>1122</v>
          </cell>
          <cell r="H88" t="str">
            <v>AREA DE GESTIÓN DE DOCUMENTOS</v>
          </cell>
        </row>
        <row r="89">
          <cell r="G89">
            <v>1321</v>
          </cell>
          <cell r="H89" t="str">
            <v>OFICINA DEL JEFE DIVISION DE PERSON</v>
          </cell>
        </row>
        <row r="90">
          <cell r="G90">
            <v>1322</v>
          </cell>
          <cell r="H90" t="str">
            <v>PROGRAMA DE SALUD OCUPACIONAL</v>
          </cell>
        </row>
        <row r="91">
          <cell r="G91">
            <v>1331</v>
          </cell>
          <cell r="H91" t="str">
            <v>JEFATURA DIVISION DE SERVICIOS</v>
          </cell>
        </row>
        <row r="92">
          <cell r="G92">
            <v>1332</v>
          </cell>
          <cell r="H92" t="str">
            <v>SECCION DE PUBLICACIONES</v>
          </cell>
        </row>
        <row r="93">
          <cell r="G93">
            <v>1333</v>
          </cell>
          <cell r="H93" t="str">
            <v>ALMACEN</v>
          </cell>
        </row>
        <row r="94">
          <cell r="G94">
            <v>1334</v>
          </cell>
          <cell r="H94" t="str">
            <v>SECCION DE MANTENIMIENTO</v>
          </cell>
        </row>
        <row r="95">
          <cell r="G95">
            <v>1335</v>
          </cell>
          <cell r="H95" t="str">
            <v>INVENTARIOS</v>
          </cell>
        </row>
        <row r="96">
          <cell r="G96">
            <v>1337</v>
          </cell>
          <cell r="H96" t="str">
            <v>SALA DE MACINTOSH</v>
          </cell>
        </row>
        <row r="97">
          <cell r="G97">
            <v>1341</v>
          </cell>
          <cell r="H97" t="str">
            <v>JEFATURA DIVISION FINANCIERA</v>
          </cell>
        </row>
        <row r="98">
          <cell r="G98">
            <v>1342</v>
          </cell>
          <cell r="H98" t="str">
            <v>SECCION TESORERIA</v>
          </cell>
        </row>
        <row r="99">
          <cell r="G99">
            <v>1343</v>
          </cell>
          <cell r="H99" t="str">
            <v>SECCION CONTABILIDAD Y PRESUPUESTO</v>
          </cell>
        </row>
        <row r="100">
          <cell r="G100">
            <v>1344</v>
          </cell>
          <cell r="H100" t="str">
            <v>SECCION DE BIENES Y SUMINISTROS</v>
          </cell>
        </row>
        <row r="101">
          <cell r="G101">
            <v>1361</v>
          </cell>
          <cell r="H101" t="str">
            <v>BIENESTAR-OFICINA DEL JEFE</v>
          </cell>
        </row>
        <row r="102">
          <cell r="G102">
            <v>1362</v>
          </cell>
          <cell r="H102" t="str">
            <v>AREA DE SALUD</v>
          </cell>
        </row>
        <row r="103">
          <cell r="G103">
            <v>1363</v>
          </cell>
          <cell r="H103" t="str">
            <v>BIENESTAR-AREA CULTURAL RECREATIVA</v>
          </cell>
        </row>
        <row r="104">
          <cell r="G104">
            <v>1364</v>
          </cell>
          <cell r="H104" t="str">
            <v>BIENESTAR-AREA DEPORTIVA</v>
          </cell>
        </row>
        <row r="105">
          <cell r="G105">
            <v>1365</v>
          </cell>
          <cell r="H105" t="str">
            <v>AREA DE SERVICIOS ADMINISTRATIVOS</v>
          </cell>
        </row>
        <row r="106">
          <cell r="G106">
            <v>1369</v>
          </cell>
          <cell r="H106" t="str">
            <v>SUB-ALMACEN SERVICIOS ESTUDIANTILES</v>
          </cell>
        </row>
        <row r="107">
          <cell r="G107">
            <v>2121</v>
          </cell>
          <cell r="H107" t="str">
            <v>DIRECCION ESCUELA ARTES PLASTICAS</v>
          </cell>
        </row>
        <row r="108">
          <cell r="G108">
            <v>2122</v>
          </cell>
          <cell r="H108" t="str">
            <v>ARTES PLASTICAS</v>
          </cell>
        </row>
        <row r="109">
          <cell r="G109">
            <v>2123</v>
          </cell>
          <cell r="H109" t="str">
            <v>CURSOS EXTENSION ARTES PLASTICAS</v>
          </cell>
        </row>
        <row r="110">
          <cell r="G110">
            <v>2131</v>
          </cell>
          <cell r="H110" t="str">
            <v>DIRECCION ESCUELA LICENCIAT. MUSICA</v>
          </cell>
        </row>
        <row r="111">
          <cell r="G111">
            <v>2132</v>
          </cell>
          <cell r="H111" t="str">
            <v>MUSICA</v>
          </cell>
        </row>
        <row r="112">
          <cell r="G112">
            <v>2133</v>
          </cell>
          <cell r="H112" t="str">
            <v>CURSOS EXTENSION EN MUSICA</v>
          </cell>
        </row>
        <row r="113">
          <cell r="G113">
            <v>2141</v>
          </cell>
          <cell r="H113" t="str">
            <v>DEPARTAMENTO DE HUMANIDADES</v>
          </cell>
        </row>
        <row r="114">
          <cell r="G114">
            <v>2142</v>
          </cell>
          <cell r="H114" t="str">
            <v>PROGRAMA FILOSOFIA</v>
          </cell>
        </row>
        <row r="115">
          <cell r="G115">
            <v>2261</v>
          </cell>
          <cell r="H115" t="str">
            <v>INSTRUMENTACION FISICA</v>
          </cell>
        </row>
        <row r="116">
          <cell r="G116">
            <v>2331</v>
          </cell>
          <cell r="H116" t="str">
            <v>PROGRAMA ESPAÑOL Y COMUNIC. AUDIOV.</v>
          </cell>
        </row>
        <row r="117">
          <cell r="G117">
            <v>2332</v>
          </cell>
          <cell r="H117" t="str">
            <v>DPTO.DE SUB-ALMACEN AUDIOVISUALES</v>
          </cell>
        </row>
        <row r="118">
          <cell r="G118">
            <v>2351</v>
          </cell>
          <cell r="H118" t="str">
            <v>POSTG. COMUNICACION EDUCATIVA</v>
          </cell>
        </row>
        <row r="119">
          <cell r="G119">
            <v>2352</v>
          </cell>
          <cell r="H119" t="str">
            <v>POSGRADO HISTORIA DE COLOMBIA</v>
          </cell>
        </row>
        <row r="120">
          <cell r="G120">
            <v>2353</v>
          </cell>
          <cell r="H120" t="str">
            <v>ESP.EN DIDACTICA DE LA LITERATURA</v>
          </cell>
        </row>
        <row r="121">
          <cell r="G121">
            <v>2421</v>
          </cell>
          <cell r="H121" t="str">
            <v>DIRECCION INGENIERIA INDUSTRIAL</v>
          </cell>
        </row>
        <row r="122">
          <cell r="G122">
            <v>2422</v>
          </cell>
          <cell r="H122" t="str">
            <v>INGENIERIA INDUSTRIAL</v>
          </cell>
        </row>
        <row r="123">
          <cell r="G123">
            <v>2423</v>
          </cell>
          <cell r="H123" t="str">
            <v>POSTGRADO INGENIERIA INDUSTRIAL</v>
          </cell>
        </row>
        <row r="124">
          <cell r="G124">
            <v>2431</v>
          </cell>
          <cell r="H124" t="str">
            <v>DIRECCION INGENIERIA ELECTRICA</v>
          </cell>
        </row>
        <row r="125">
          <cell r="G125">
            <v>2432</v>
          </cell>
          <cell r="H125" t="str">
            <v>INGENIERIA ELECTRICA</v>
          </cell>
        </row>
        <row r="126">
          <cell r="G126">
            <v>2433</v>
          </cell>
          <cell r="H126" t="str">
            <v>POSTGRADO INGENIERIA ELECTRICA</v>
          </cell>
        </row>
        <row r="127">
          <cell r="G127">
            <v>2439</v>
          </cell>
          <cell r="H127" t="str">
            <v>SUB-ALMACEN INGENIERIA ELECTRICA</v>
          </cell>
        </row>
        <row r="128">
          <cell r="G128">
            <v>2441</v>
          </cell>
          <cell r="H128" t="str">
            <v>DIRECCION INGENIERIA MECANICA</v>
          </cell>
        </row>
        <row r="129">
          <cell r="G129">
            <v>2442</v>
          </cell>
          <cell r="H129" t="str">
            <v>INGENIERIA MECANICA</v>
          </cell>
        </row>
        <row r="130">
          <cell r="G130">
            <v>2443</v>
          </cell>
          <cell r="H130" t="str">
            <v>POSTGRADO INGENIERIA MECANICA</v>
          </cell>
        </row>
        <row r="131">
          <cell r="G131">
            <v>2449</v>
          </cell>
          <cell r="H131" t="str">
            <v>SUB-ALMACEN INGENIERIA MECANICA</v>
          </cell>
        </row>
        <row r="132">
          <cell r="G132">
            <v>2521</v>
          </cell>
          <cell r="H132" t="str">
            <v>DIRECCION MEDICINA</v>
          </cell>
        </row>
        <row r="133">
          <cell r="G133">
            <v>2522</v>
          </cell>
          <cell r="H133" t="str">
            <v>DPTO.CIENCIAS BASICAS DE MEDICINA</v>
          </cell>
        </row>
        <row r="134">
          <cell r="G134">
            <v>2523</v>
          </cell>
          <cell r="H134" t="str">
            <v>DPTO. CIENCIAS CLINICAS</v>
          </cell>
        </row>
        <row r="135">
          <cell r="G135">
            <v>2524</v>
          </cell>
          <cell r="H135" t="str">
            <v>DPTO. MEDICINA COMUNITARIA</v>
          </cell>
        </row>
        <row r="136">
          <cell r="G136">
            <v>2525</v>
          </cell>
          <cell r="H136" t="str">
            <v>POSTGRADOS MEDICINA</v>
          </cell>
        </row>
        <row r="137">
          <cell r="G137">
            <v>2529</v>
          </cell>
          <cell r="H137" t="str">
            <v>SUB-ALMACEN MEDICINA</v>
          </cell>
        </row>
        <row r="138">
          <cell r="G138">
            <v>2651</v>
          </cell>
          <cell r="H138" t="str">
            <v>PROGRAMA TECNOLOGIA QUIMICA</v>
          </cell>
        </row>
        <row r="139">
          <cell r="G139">
            <v>2652</v>
          </cell>
          <cell r="H139" t="str">
            <v>ESPECIALIZACION EN CITRICULTURA</v>
          </cell>
        </row>
        <row r="140">
          <cell r="G140">
            <v>2659</v>
          </cell>
          <cell r="H140" t="str">
            <v>SUB-ALMACENES QUIMICA</v>
          </cell>
        </row>
        <row r="141">
          <cell r="G141">
            <v>13621</v>
          </cell>
          <cell r="H141" t="str">
            <v>BIENESTAR-MEDICINA</v>
          </cell>
        </row>
        <row r="142">
          <cell r="G142">
            <v>13622</v>
          </cell>
          <cell r="H142" t="str">
            <v>BIENESTAR-ODONTOLOGIA</v>
          </cell>
        </row>
        <row r="143">
          <cell r="G143">
            <v>13623</v>
          </cell>
          <cell r="H143" t="str">
            <v>BIENESTAR-LABORATORIOS CLINICOS</v>
          </cell>
        </row>
        <row r="144">
          <cell r="G144">
            <v>13624</v>
          </cell>
          <cell r="H144" t="str">
            <v>BIENESTAR-HOSPITALIZACION</v>
          </cell>
        </row>
        <row r="145">
          <cell r="G145">
            <v>13625</v>
          </cell>
          <cell r="H145" t="str">
            <v>BIENESTAR-SEGURO DE ACCIDENTES</v>
          </cell>
        </row>
        <row r="146">
          <cell r="G146">
            <v>13626</v>
          </cell>
          <cell r="H146" t="str">
            <v>BIENESTAR-DROGUERIAS</v>
          </cell>
        </row>
        <row r="147">
          <cell r="G147">
            <v>13651</v>
          </cell>
          <cell r="H147" t="str">
            <v>BIENESTAR-CARNETIZACION</v>
          </cell>
        </row>
        <row r="148">
          <cell r="G148">
            <v>13653</v>
          </cell>
          <cell r="H148" t="str">
            <v>BIENESTAR-LIBRERIA UNIVERSITARIA</v>
          </cell>
        </row>
        <row r="149">
          <cell r="G149">
            <v>24231</v>
          </cell>
          <cell r="H149" t="str">
            <v>ADMON. ECONOMICA Y FINANCIERA</v>
          </cell>
        </row>
        <row r="150">
          <cell r="G150">
            <v>24232</v>
          </cell>
          <cell r="H150" t="str">
            <v>ADMON. DEL DESARROLLO HUMANO</v>
          </cell>
        </row>
        <row r="151">
          <cell r="G151">
            <v>24331</v>
          </cell>
          <cell r="H151" t="str">
            <v>ESPECIALIZACION EN ENERGETICA</v>
          </cell>
        </row>
        <row r="152">
          <cell r="G152">
            <v>24332</v>
          </cell>
          <cell r="H152" t="str">
            <v>ESPECIAL.EN ELECTRONICA DE POTENCIA</v>
          </cell>
        </row>
        <row r="153">
          <cell r="G153">
            <v>24333</v>
          </cell>
          <cell r="H153" t="str">
            <v>MAESTRIA EN INGENIERIA ELECTRICA</v>
          </cell>
        </row>
        <row r="154">
          <cell r="G154">
            <v>25221</v>
          </cell>
          <cell r="H154" t="str">
            <v>BIOLOGÍA MOLECULAR Y BIOTECNOLOGÍA</v>
          </cell>
        </row>
        <row r="155">
          <cell r="G155">
            <v>25222</v>
          </cell>
          <cell r="H155" t="str">
            <v>ESPECIALZIAQCIÓN EN BIOLOGÍA MOLECULAR Y BIOTECNOLOGÍA</v>
          </cell>
        </row>
        <row r="156">
          <cell r="G156">
            <v>25231</v>
          </cell>
          <cell r="H156" t="str">
            <v>PEDIATRIA</v>
          </cell>
        </row>
        <row r="157">
          <cell r="G157">
            <v>25232</v>
          </cell>
          <cell r="H157" t="str">
            <v>MEDICINA INTERNA</v>
          </cell>
        </row>
        <row r="158">
          <cell r="G158">
            <v>25233</v>
          </cell>
          <cell r="H158" t="str">
            <v>GINECO-OBSTETRICIA</v>
          </cell>
        </row>
        <row r="159">
          <cell r="G159">
            <v>25234</v>
          </cell>
          <cell r="H159" t="str">
            <v>COORDINACION INTERNADO</v>
          </cell>
        </row>
        <row r="160">
          <cell r="G160">
            <v>25251</v>
          </cell>
          <cell r="H160" t="str">
            <v>POSTGRADO GERENCIA EN SALUD</v>
          </cell>
        </row>
        <row r="161">
          <cell r="G161">
            <v>25252</v>
          </cell>
          <cell r="H161" t="str">
            <v>POSTGRADO SALUD OCUPACIONAL</v>
          </cell>
        </row>
        <row r="162">
          <cell r="G162">
            <v>25253</v>
          </cell>
          <cell r="H162" t="str">
            <v>ESPECIALIZACIÓN EN GERENCIA, PREVENCIÓN Y ATENCIÓN DE DESASTRES</v>
          </cell>
        </row>
        <row r="163">
          <cell r="G163">
            <v>26591</v>
          </cell>
          <cell r="H163" t="str">
            <v>SUB-ALMACEN PRINCIPAL QUIMICA</v>
          </cell>
        </row>
        <row r="164">
          <cell r="G164">
            <v>26592</v>
          </cell>
          <cell r="H164" t="str">
            <v>LABORATORIO DE SUELOS</v>
          </cell>
        </row>
        <row r="165">
          <cell r="G165">
            <v>26593</v>
          </cell>
          <cell r="H165" t="str">
            <v>LABORATORIO DE ALIMENTOS</v>
          </cell>
        </row>
        <row r="166">
          <cell r="G166">
            <v>26594</v>
          </cell>
          <cell r="H166" t="str">
            <v>REACTIVOS-ESCUELA DE QUIMICA</v>
          </cell>
        </row>
        <row r="167">
          <cell r="G167">
            <v>26595</v>
          </cell>
          <cell r="H167" t="str">
            <v>LABORATORIO DE AGUAS</v>
          </cell>
        </row>
        <row r="168">
          <cell r="G168">
            <v>30001</v>
          </cell>
          <cell r="H168" t="str">
            <v>AUDITORIA</v>
          </cell>
        </row>
        <row r="169">
          <cell r="G169">
            <v>30222</v>
          </cell>
          <cell r="H169" t="str">
            <v>POLIZAS DE SEGURO</v>
          </cell>
        </row>
        <row r="170">
          <cell r="G170">
            <v>30241</v>
          </cell>
          <cell r="H170" t="str">
            <v>PORTES AEREOS Y TERRESTRES</v>
          </cell>
        </row>
        <row r="171">
          <cell r="G171">
            <v>30251</v>
          </cell>
          <cell r="H171" t="str">
            <v>SERVICIOS PUBLICOS (ALUM-ACUED-ENER</v>
          </cell>
        </row>
        <row r="172">
          <cell r="G172">
            <v>30254</v>
          </cell>
          <cell r="H172" t="str">
            <v>SERVICIOS PUBLICOS (TELEFONO)</v>
          </cell>
        </row>
        <row r="173">
          <cell r="G173">
            <v>30282</v>
          </cell>
          <cell r="H173" t="str">
            <v>FOTOCOPIAS GENERAL</v>
          </cell>
        </row>
        <row r="174">
          <cell r="G174">
            <v>30401</v>
          </cell>
          <cell r="H174" t="str">
            <v>ISS</v>
          </cell>
        </row>
        <row r="175">
          <cell r="G175">
            <v>30403</v>
          </cell>
          <cell r="H175" t="str">
            <v>INSTITUTO DE BIENESTAR FAMILIAR</v>
          </cell>
        </row>
        <row r="176">
          <cell r="G176">
            <v>30404</v>
          </cell>
          <cell r="H176" t="str">
            <v>SENA</v>
          </cell>
        </row>
        <row r="177">
          <cell r="G177">
            <v>30405</v>
          </cell>
          <cell r="H177" t="str">
            <v>FONDO NACIONAL DEL AHORRO</v>
          </cell>
        </row>
        <row r="178">
          <cell r="G178">
            <v>30406</v>
          </cell>
          <cell r="H178" t="str">
            <v>ICFES</v>
          </cell>
        </row>
        <row r="179">
          <cell r="G179">
            <v>30407</v>
          </cell>
          <cell r="H179" t="str">
            <v>CAJA DE COMPENSACION FAMILIAR</v>
          </cell>
        </row>
        <row r="180">
          <cell r="G180">
            <v>30412</v>
          </cell>
          <cell r="H180" t="str">
            <v>SINDICATO TRABAJADORES UTP</v>
          </cell>
        </row>
        <row r="181">
          <cell r="G181">
            <v>302321</v>
          </cell>
          <cell r="H181" t="str">
            <v>PASAJES AEREOS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rimer Semestre Académico 2003"/>
      <sheetName val="Constantes"/>
      <sheetName val="Formulas"/>
      <sheetName val="Primer Semestre Académico 2 (2)"/>
    </sheetNames>
    <sheetDataSet>
      <sheetData sheetId="1">
        <row r="4">
          <cell r="G4" t="str">
            <v>Tabla Centro Costos</v>
          </cell>
        </row>
        <row r="5">
          <cell r="G5">
            <v>0</v>
          </cell>
          <cell r="H5" t="str">
            <v>CONSEJO SUPERIOR</v>
          </cell>
        </row>
        <row r="6">
          <cell r="G6">
            <v>1</v>
          </cell>
          <cell r="H6" t="str">
            <v>CONSEJO ACADEMICO</v>
          </cell>
        </row>
        <row r="7">
          <cell r="G7">
            <v>1</v>
          </cell>
          <cell r="H7" t="str">
            <v>UNIDADES DE APOYO</v>
          </cell>
        </row>
        <row r="8">
          <cell r="G8">
            <v>2</v>
          </cell>
          <cell r="H8" t="str">
            <v>UNIDADES ACADEMICAS</v>
          </cell>
        </row>
        <row r="9">
          <cell r="G9">
            <v>3</v>
          </cell>
          <cell r="H9" t="str">
            <v>CENTROS DE COSTO ESPECIALES</v>
          </cell>
        </row>
        <row r="10">
          <cell r="G10">
            <v>11</v>
          </cell>
          <cell r="H10" t="str">
            <v>APOYO DIRECTIVO</v>
          </cell>
        </row>
        <row r="11">
          <cell r="G11">
            <v>12</v>
          </cell>
          <cell r="H11" t="str">
            <v>APOYO ACADEMICO</v>
          </cell>
        </row>
        <row r="12">
          <cell r="G12">
            <v>13</v>
          </cell>
          <cell r="H12" t="str">
            <v>APOYO ADMINISTRATIVO Y FINANCIERO</v>
          </cell>
        </row>
        <row r="13">
          <cell r="G13">
            <v>21</v>
          </cell>
          <cell r="H13" t="str">
            <v>FACULTAD BELLAS ARTES Y HUMANIDADES</v>
          </cell>
        </row>
        <row r="14">
          <cell r="G14">
            <v>22</v>
          </cell>
          <cell r="H14" t="str">
            <v>FACULTAD DE CIENCIAS BASICAS</v>
          </cell>
        </row>
        <row r="15">
          <cell r="G15">
            <v>23</v>
          </cell>
          <cell r="H15" t="str">
            <v>FACULTAD CIENCIAS DE LA EDUCACION</v>
          </cell>
        </row>
        <row r="16">
          <cell r="G16">
            <v>24</v>
          </cell>
          <cell r="H16" t="str">
            <v>FACULTAD DE INGENIERIAS</v>
          </cell>
        </row>
        <row r="17">
          <cell r="G17">
            <v>25</v>
          </cell>
          <cell r="H17" t="str">
            <v>FACULTAD DE CIENCIAS DE LA SALUD</v>
          </cell>
        </row>
        <row r="18">
          <cell r="G18">
            <v>26</v>
          </cell>
          <cell r="H18" t="str">
            <v>FACULTAD DE TECNOLOGIAS</v>
          </cell>
        </row>
        <row r="19">
          <cell r="G19">
            <v>27</v>
          </cell>
          <cell r="H19" t="str">
            <v>FACULTAD DE CIENCIAS AMBIENTALES</v>
          </cell>
        </row>
        <row r="20">
          <cell r="G20">
            <v>28</v>
          </cell>
          <cell r="H20" t="str">
            <v>ASPU</v>
          </cell>
        </row>
        <row r="21">
          <cell r="G21">
            <v>29</v>
          </cell>
          <cell r="H21" t="str">
            <v>ASOCIACION DE EGRESADOS</v>
          </cell>
        </row>
        <row r="22">
          <cell r="G22">
            <v>30</v>
          </cell>
          <cell r="H22" t="str">
            <v>FUND.UNIV.PARA LA CULTURA FUC.</v>
          </cell>
        </row>
        <row r="23">
          <cell r="G23">
            <v>31</v>
          </cell>
          <cell r="H23" t="str">
            <v>VARIOS</v>
          </cell>
        </row>
        <row r="24">
          <cell r="G24">
            <v>111</v>
          </cell>
          <cell r="H24" t="str">
            <v>RECTORIA</v>
          </cell>
        </row>
        <row r="25">
          <cell r="G25">
            <v>112</v>
          </cell>
          <cell r="H25" t="str">
            <v>SECRETARIA GENERAL</v>
          </cell>
        </row>
        <row r="26">
          <cell r="G26">
            <v>113</v>
          </cell>
          <cell r="H26" t="str">
            <v>OFICINA DE PLANEACION</v>
          </cell>
        </row>
        <row r="27">
          <cell r="G27">
            <v>121</v>
          </cell>
          <cell r="H27" t="str">
            <v>OFICINA VICE-RECTORIA ACADEMICA</v>
          </cell>
        </row>
        <row r="28">
          <cell r="G28">
            <v>122</v>
          </cell>
          <cell r="H28" t="str">
            <v>CENTRO DE RECURSOS EDUCATIVOS</v>
          </cell>
        </row>
        <row r="29">
          <cell r="G29">
            <v>123</v>
          </cell>
          <cell r="H29" t="str">
            <v>CENTRO INVESTIGACION Y EXTENSION</v>
          </cell>
        </row>
        <row r="30">
          <cell r="G30">
            <v>124</v>
          </cell>
          <cell r="H30" t="str">
            <v>CENTRO DE BIBLIOTECA</v>
          </cell>
        </row>
        <row r="31">
          <cell r="G31">
            <v>125</v>
          </cell>
          <cell r="H31" t="str">
            <v>CENTRO DE REGISTRO Y CONTROL</v>
          </cell>
        </row>
        <row r="32">
          <cell r="G32">
            <v>126</v>
          </cell>
          <cell r="H32" t="str">
            <v>C.A.P. COMITE ASIGNACION PUNTAJE</v>
          </cell>
        </row>
        <row r="33">
          <cell r="G33">
            <v>127</v>
          </cell>
          <cell r="H33" t="str">
            <v>CENTRO DE RECURSOS INFORMATICOS</v>
          </cell>
        </row>
        <row r="34">
          <cell r="G34">
            <v>131</v>
          </cell>
          <cell r="H34" t="str">
            <v>OFICINA  VICE-RECTOR ADMINISTRATIVO</v>
          </cell>
        </row>
        <row r="35">
          <cell r="G35">
            <v>132</v>
          </cell>
          <cell r="H35" t="str">
            <v>DIVISION DE PERSONAL</v>
          </cell>
        </row>
        <row r="36">
          <cell r="G36">
            <v>133</v>
          </cell>
          <cell r="H36" t="str">
            <v>DIVISION DE SERVICIOS</v>
          </cell>
        </row>
        <row r="37">
          <cell r="G37" t="str">
            <v>134</v>
          </cell>
          <cell r="H37" t="str">
            <v>DIVISION FINANCIERA</v>
          </cell>
        </row>
        <row r="38">
          <cell r="G38">
            <v>135</v>
          </cell>
          <cell r="H38" t="str">
            <v>DIVISION SISTEMAS Y PROCESO DATOS</v>
          </cell>
        </row>
        <row r="39">
          <cell r="G39">
            <v>136</v>
          </cell>
          <cell r="H39" t="str">
            <v>SERVICIOS ESTUDIANTILES</v>
          </cell>
        </row>
        <row r="40">
          <cell r="G40">
            <v>137</v>
          </cell>
          <cell r="H40" t="str">
            <v>EDITORIAL UNIVERSITARIA</v>
          </cell>
        </row>
        <row r="41">
          <cell r="G41">
            <v>138</v>
          </cell>
          <cell r="H41" t="str">
            <v>OFICINA DE JUBILADOS</v>
          </cell>
        </row>
        <row r="42">
          <cell r="G42">
            <v>139</v>
          </cell>
          <cell r="H42" t="str">
            <v>VARIOS</v>
          </cell>
        </row>
        <row r="43">
          <cell r="G43">
            <v>211</v>
          </cell>
          <cell r="H43" t="str">
            <v>DIRECCION BELLAS ARTES Y HUMANIDADE</v>
          </cell>
        </row>
        <row r="44">
          <cell r="G44">
            <v>212</v>
          </cell>
          <cell r="H44" t="str">
            <v>LICENCIATURA ARTES PLASTICAS</v>
          </cell>
        </row>
        <row r="45">
          <cell r="G45">
            <v>213</v>
          </cell>
          <cell r="H45" t="str">
            <v>LICENCIATURA MUSICA</v>
          </cell>
        </row>
        <row r="46">
          <cell r="G46">
            <v>214</v>
          </cell>
          <cell r="H46" t="str">
            <v>HUMANIDADES</v>
          </cell>
        </row>
        <row r="47">
          <cell r="G47">
            <v>215</v>
          </cell>
          <cell r="H47" t="str">
            <v>ESPEC.EN GERENCIA Y GESTION CULTURA</v>
          </cell>
        </row>
        <row r="48">
          <cell r="G48">
            <v>219</v>
          </cell>
          <cell r="H48" t="str">
            <v>SUB-ALMACEN BELLAS ARTES</v>
          </cell>
        </row>
        <row r="49">
          <cell r="G49">
            <v>221</v>
          </cell>
          <cell r="H49" t="str">
            <v>DIRECCION CIENCIAS BASICAS</v>
          </cell>
        </row>
        <row r="50">
          <cell r="G50">
            <v>222</v>
          </cell>
          <cell r="H50" t="str">
            <v>DEPARTAMENTO DE DIBUJO</v>
          </cell>
        </row>
        <row r="51">
          <cell r="G51">
            <v>223</v>
          </cell>
          <cell r="H51" t="str">
            <v>DEPARTAMENTO DE FISICA</v>
          </cell>
        </row>
        <row r="52">
          <cell r="G52">
            <v>224</v>
          </cell>
          <cell r="H52" t="str">
            <v>DEPARTAMENTO DE MATEMATICAS</v>
          </cell>
        </row>
        <row r="53">
          <cell r="G53">
            <v>225</v>
          </cell>
          <cell r="H53" t="str">
            <v>LICENCIATURA MATEMATICA Y FISICA</v>
          </cell>
        </row>
        <row r="54">
          <cell r="G54">
            <v>226</v>
          </cell>
          <cell r="H54" t="str">
            <v>POSTGRADOS CIENCIAS BASICAS</v>
          </cell>
        </row>
        <row r="55">
          <cell r="G55">
            <v>227</v>
          </cell>
          <cell r="H55" t="str">
            <v>PLANETARIO</v>
          </cell>
        </row>
        <row r="56">
          <cell r="G56">
            <v>228</v>
          </cell>
          <cell r="H56" t="str">
            <v>INGENIERIA EN SISTEMAS Y COMPUTACION</v>
          </cell>
        </row>
        <row r="57">
          <cell r="G57">
            <v>231</v>
          </cell>
          <cell r="H57" t="str">
            <v>DIRECCION CIENCIAS DE LA EDUCACION</v>
          </cell>
        </row>
        <row r="58">
          <cell r="G58">
            <v>232</v>
          </cell>
          <cell r="H58" t="str">
            <v>CIENCIAS SOCIALES</v>
          </cell>
        </row>
        <row r="59">
          <cell r="G59">
            <v>233</v>
          </cell>
          <cell r="H59" t="str">
            <v>ESPAÑOL Y COMUNICACION AUDIOVISUAL</v>
          </cell>
        </row>
        <row r="60">
          <cell r="G60">
            <v>234</v>
          </cell>
          <cell r="H60" t="str">
            <v>DEPARTAMENTO DE PSICOPEDAGOGÍA</v>
          </cell>
        </row>
        <row r="61">
          <cell r="G61">
            <v>235</v>
          </cell>
          <cell r="H61" t="str">
            <v>POSTGRADOS CIENCIAS DE LA EDUCACION</v>
          </cell>
        </row>
        <row r="62">
          <cell r="G62">
            <v>236</v>
          </cell>
          <cell r="H62" t="str">
            <v>LIC. AREAS TECNICAS</v>
          </cell>
        </row>
        <row r="63">
          <cell r="G63">
            <v>237</v>
          </cell>
          <cell r="H63" t="str">
            <v>ETNOEDUCACION Y DESARROLLO COMUN.</v>
          </cell>
        </row>
        <row r="64">
          <cell r="G64">
            <v>238</v>
          </cell>
          <cell r="H64" t="str">
            <v>PREUNIVERSITARIO</v>
          </cell>
        </row>
        <row r="65">
          <cell r="G65">
            <v>239</v>
          </cell>
          <cell r="H65" t="str">
            <v>LIC. EN EDUCACION INDIGENA</v>
          </cell>
        </row>
        <row r="66">
          <cell r="G66">
            <v>242</v>
          </cell>
          <cell r="H66" t="str">
            <v>FACULTAD DE INGENIERIA INDUSTRIAL</v>
          </cell>
        </row>
        <row r="67">
          <cell r="G67">
            <v>243</v>
          </cell>
          <cell r="H67" t="str">
            <v>FACULTAD DE INGENIERIA ELECTRICA</v>
          </cell>
        </row>
        <row r="68">
          <cell r="G68">
            <v>244</v>
          </cell>
          <cell r="H68" t="str">
            <v>FACULTAD DE INGENIERIA MECANICA</v>
          </cell>
        </row>
        <row r="69">
          <cell r="G69">
            <v>252</v>
          </cell>
          <cell r="H69" t="str">
            <v>FACULTAD DE MEDICINA</v>
          </cell>
        </row>
        <row r="70">
          <cell r="G70">
            <v>253</v>
          </cell>
          <cell r="H70" t="str">
            <v>CIENCIAS DEL DEPORTE Y RECREACION</v>
          </cell>
        </row>
        <row r="71">
          <cell r="G71">
            <v>261</v>
          </cell>
          <cell r="H71" t="str">
            <v>DIRECCION TECNOLOGIAS</v>
          </cell>
        </row>
        <row r="72">
          <cell r="G72">
            <v>262</v>
          </cell>
          <cell r="H72" t="str">
            <v>TECNOLOGIA ELECTRICA</v>
          </cell>
        </row>
        <row r="73">
          <cell r="G73">
            <v>263</v>
          </cell>
          <cell r="H73" t="str">
            <v>TECNOLOGIA INDUSTRIAL</v>
          </cell>
        </row>
        <row r="74">
          <cell r="G74">
            <v>264</v>
          </cell>
          <cell r="H74" t="str">
            <v>TECNOLOGIA MECANICA</v>
          </cell>
        </row>
        <row r="75">
          <cell r="G75">
            <v>265</v>
          </cell>
          <cell r="H75" t="str">
            <v>TECNOLOGIA QUIMICA</v>
          </cell>
        </row>
        <row r="76">
          <cell r="G76">
            <v>271</v>
          </cell>
          <cell r="H76" t="str">
            <v>DIRECCION DE CIENCIAS ADMBIENTALES</v>
          </cell>
        </row>
        <row r="77">
          <cell r="G77">
            <v>272</v>
          </cell>
          <cell r="H77" t="str">
            <v>ADMON DEL MEDIO AMBIENTE</v>
          </cell>
        </row>
        <row r="78">
          <cell r="G78">
            <v>273</v>
          </cell>
          <cell r="H78" t="str">
            <v>DEPTO DE CIENCIAS ADMINISTRATIVAS</v>
          </cell>
        </row>
        <row r="79">
          <cell r="G79">
            <v>274</v>
          </cell>
          <cell r="H79" t="str">
            <v>DEPTO DE CIENCIAS BASICAS-FMAT</v>
          </cell>
        </row>
        <row r="80">
          <cell r="G80">
            <v>275</v>
          </cell>
          <cell r="H80" t="str">
            <v>INSTITUTO DE INVESTIGACIONES</v>
          </cell>
        </row>
        <row r="81">
          <cell r="G81">
            <v>276</v>
          </cell>
          <cell r="H81" t="str">
            <v>JARDIN BOTANICO</v>
          </cell>
        </row>
        <row r="82">
          <cell r="G82">
            <v>277</v>
          </cell>
          <cell r="H82" t="str">
            <v>DPTO.ESTUDIOS INTERDISCIPLINARIOS</v>
          </cell>
        </row>
        <row r="83">
          <cell r="G83">
            <v>1111</v>
          </cell>
          <cell r="H83" t="str">
            <v>OFICINA DEL RECTOR</v>
          </cell>
        </row>
        <row r="84">
          <cell r="G84">
            <v>1112</v>
          </cell>
          <cell r="H84" t="str">
            <v>OFICINA DE COMUNICACION Y PRENSA</v>
          </cell>
        </row>
        <row r="85">
          <cell r="G85">
            <v>1121</v>
          </cell>
          <cell r="H85" t="str">
            <v>OFICINA DEL SECRETARIO GENERAL</v>
          </cell>
        </row>
        <row r="86">
          <cell r="G86">
            <v>1122</v>
          </cell>
          <cell r="H86" t="str">
            <v>GRUPO ARCHIVO Y CORRESPONDENCIA</v>
          </cell>
        </row>
        <row r="87">
          <cell r="G87">
            <v>1321</v>
          </cell>
          <cell r="H87" t="str">
            <v>OFICINA DEL JEFE DIVISION DE PERSON</v>
          </cell>
        </row>
        <row r="88">
          <cell r="G88">
            <v>1322</v>
          </cell>
          <cell r="H88" t="str">
            <v>PROGRAMA DE SALUD OCUPACIONAL</v>
          </cell>
        </row>
        <row r="89">
          <cell r="G89">
            <v>1331</v>
          </cell>
          <cell r="H89" t="str">
            <v>JEFATURA DIVISION DE SERVICIOS</v>
          </cell>
        </row>
        <row r="90">
          <cell r="G90">
            <v>1332</v>
          </cell>
          <cell r="H90" t="str">
            <v>SECCION DE PUBLICACIONES</v>
          </cell>
        </row>
        <row r="91">
          <cell r="G91">
            <v>1333</v>
          </cell>
          <cell r="H91" t="str">
            <v>ALMACEN</v>
          </cell>
        </row>
        <row r="92">
          <cell r="G92">
            <v>1334</v>
          </cell>
          <cell r="H92" t="str">
            <v>SECCION DE MANTENIMIENTO</v>
          </cell>
        </row>
        <row r="93">
          <cell r="G93">
            <v>1335</v>
          </cell>
          <cell r="H93" t="str">
            <v>INVENTARIOS</v>
          </cell>
        </row>
        <row r="94">
          <cell r="G94">
            <v>1337</v>
          </cell>
          <cell r="H94" t="str">
            <v>SALA DE MACINTOSH</v>
          </cell>
        </row>
        <row r="95">
          <cell r="G95">
            <v>1341</v>
          </cell>
          <cell r="H95" t="str">
            <v>JEFATURA DIVISION FINANCIERA</v>
          </cell>
        </row>
        <row r="96">
          <cell r="G96">
            <v>1342</v>
          </cell>
          <cell r="H96" t="str">
            <v>SECCION TESORERIA</v>
          </cell>
        </row>
        <row r="97">
          <cell r="G97">
            <v>1343</v>
          </cell>
          <cell r="H97" t="str">
            <v>SECCION CONTABILIDAD Y PRESUPUESTO</v>
          </cell>
        </row>
        <row r="98">
          <cell r="G98">
            <v>1344</v>
          </cell>
          <cell r="H98" t="str">
            <v>SECCION DE BIENES Y SUMINISTROS</v>
          </cell>
        </row>
        <row r="99">
          <cell r="G99">
            <v>1361</v>
          </cell>
          <cell r="H99" t="str">
            <v>BIENESTAR-OFICINA DEL JEFE</v>
          </cell>
        </row>
        <row r="100">
          <cell r="G100">
            <v>1362</v>
          </cell>
          <cell r="H100" t="str">
            <v>AREA DE SALUD</v>
          </cell>
        </row>
        <row r="101">
          <cell r="G101">
            <v>1363</v>
          </cell>
          <cell r="H101" t="str">
            <v>BIENESTAR-AREA CULTURAL RECREATIVA</v>
          </cell>
        </row>
        <row r="102">
          <cell r="G102">
            <v>1364</v>
          </cell>
          <cell r="H102" t="str">
            <v>BIENESTAR-AREA DEPORTIVA</v>
          </cell>
        </row>
        <row r="103">
          <cell r="G103">
            <v>1365</v>
          </cell>
          <cell r="H103" t="str">
            <v>AREA DE SERVICIOS ADMINISTRATIVOS</v>
          </cell>
        </row>
        <row r="104">
          <cell r="G104">
            <v>1369</v>
          </cell>
          <cell r="H104" t="str">
            <v>SUB-ALMACEN SERVICIOS ESTUDIANTILES</v>
          </cell>
        </row>
        <row r="105">
          <cell r="G105">
            <v>2121</v>
          </cell>
          <cell r="H105" t="str">
            <v>DIRECCION ESCUELA ARTES PLASTICAS</v>
          </cell>
        </row>
        <row r="106">
          <cell r="G106">
            <v>2122</v>
          </cell>
          <cell r="H106" t="str">
            <v>ARTES PLASTICAS</v>
          </cell>
        </row>
        <row r="107">
          <cell r="G107">
            <v>2123</v>
          </cell>
          <cell r="H107" t="str">
            <v>CURSOS EXTENSION ARTES PLASTICAS</v>
          </cell>
        </row>
        <row r="108">
          <cell r="G108">
            <v>2131</v>
          </cell>
          <cell r="H108" t="str">
            <v>DIRECCION ESCUELA LICENCIAT. MUSICA</v>
          </cell>
        </row>
        <row r="109">
          <cell r="G109">
            <v>2132</v>
          </cell>
          <cell r="H109" t="str">
            <v>MUSICA</v>
          </cell>
        </row>
        <row r="110">
          <cell r="G110">
            <v>2133</v>
          </cell>
          <cell r="H110" t="str">
            <v>CURSOS EXTENSION EN MUSICA</v>
          </cell>
        </row>
        <row r="111">
          <cell r="G111">
            <v>2141</v>
          </cell>
          <cell r="H111" t="str">
            <v>DEPARTAMENTO DE HUMANIDADES</v>
          </cell>
        </row>
        <row r="112">
          <cell r="G112">
            <v>2142</v>
          </cell>
          <cell r="H112" t="str">
            <v>ESCUELA DE FILOSOFIA</v>
          </cell>
        </row>
        <row r="113">
          <cell r="G113">
            <v>2261</v>
          </cell>
          <cell r="H113" t="str">
            <v>INSTRUMENTACION FISICA</v>
          </cell>
        </row>
        <row r="114">
          <cell r="G114">
            <v>2331</v>
          </cell>
          <cell r="H114" t="str">
            <v>PROGRAMA ESPAÑOL Y COMUNIC. AUDIOV.</v>
          </cell>
        </row>
        <row r="115">
          <cell r="G115">
            <v>2332</v>
          </cell>
          <cell r="H115" t="str">
            <v>DPTO.DE SUB-ALMACEN AUDIOVISUALES</v>
          </cell>
        </row>
        <row r="116">
          <cell r="G116">
            <v>2351</v>
          </cell>
          <cell r="H116" t="str">
            <v>POSTG. COMUNICACION EDUCATIVA</v>
          </cell>
        </row>
        <row r="117">
          <cell r="G117">
            <v>2352</v>
          </cell>
          <cell r="H117" t="str">
            <v>POSGRADO HISTORIA DE COLOMBIA</v>
          </cell>
        </row>
        <row r="118">
          <cell r="G118">
            <v>2353</v>
          </cell>
          <cell r="H118" t="str">
            <v>ESP.EN DIDACTICA DE LA LITERATURA</v>
          </cell>
        </row>
        <row r="119">
          <cell r="G119">
            <v>2421</v>
          </cell>
          <cell r="H119" t="str">
            <v>DIRECCION INGENIERIA INDUSTRIAL</v>
          </cell>
        </row>
        <row r="120">
          <cell r="G120">
            <v>2422</v>
          </cell>
          <cell r="H120" t="str">
            <v>INGENIERIA INDUSTRIAL</v>
          </cell>
        </row>
        <row r="121">
          <cell r="G121">
            <v>2423</v>
          </cell>
          <cell r="H121" t="str">
            <v>POSTGRADO INGENIERIA INDUSTRIAL</v>
          </cell>
        </row>
        <row r="122">
          <cell r="G122">
            <v>2431</v>
          </cell>
          <cell r="H122" t="str">
            <v>DIRECCION INGENIERIA ELECTRICA</v>
          </cell>
        </row>
        <row r="123">
          <cell r="G123">
            <v>2432</v>
          </cell>
          <cell r="H123" t="str">
            <v>INGENIERIA ELECTRICA</v>
          </cell>
        </row>
        <row r="124">
          <cell r="G124">
            <v>2433</v>
          </cell>
          <cell r="H124" t="str">
            <v>POSTGRADO INGENIERIA ELECTRICA</v>
          </cell>
        </row>
        <row r="125">
          <cell r="G125">
            <v>2439</v>
          </cell>
          <cell r="H125" t="str">
            <v>SUB-ALMACEN INGENIERIA ELECTRICA</v>
          </cell>
        </row>
        <row r="126">
          <cell r="G126">
            <v>2441</v>
          </cell>
          <cell r="H126" t="str">
            <v>DIRECCION INGENIERIA MECANICA</v>
          </cell>
        </row>
        <row r="127">
          <cell r="G127">
            <v>2442</v>
          </cell>
          <cell r="H127" t="str">
            <v>INGENIERIA MECANICA</v>
          </cell>
        </row>
        <row r="128">
          <cell r="G128">
            <v>2443</v>
          </cell>
          <cell r="H128" t="str">
            <v>POSTGRADO INGENIERIA MECANICA</v>
          </cell>
        </row>
        <row r="129">
          <cell r="G129">
            <v>2449</v>
          </cell>
          <cell r="H129" t="str">
            <v>SUB-ALMACEN INGENIERIA MECANICA</v>
          </cell>
        </row>
        <row r="130">
          <cell r="G130">
            <v>2521</v>
          </cell>
          <cell r="H130" t="str">
            <v>DIRECCION MEDICINA</v>
          </cell>
        </row>
        <row r="131">
          <cell r="G131">
            <v>2522</v>
          </cell>
          <cell r="H131" t="str">
            <v>DPTO.CIENCIAS BASICAS DE MEDICINA</v>
          </cell>
        </row>
        <row r="132">
          <cell r="G132">
            <v>2523</v>
          </cell>
          <cell r="H132" t="str">
            <v>DPTO. CIENCIAS CLINICAS</v>
          </cell>
        </row>
        <row r="133">
          <cell r="G133">
            <v>2524</v>
          </cell>
          <cell r="H133" t="str">
            <v>DPTO. MEDICINA COMUNITARIA</v>
          </cell>
        </row>
        <row r="134">
          <cell r="G134">
            <v>2525</v>
          </cell>
          <cell r="H134" t="str">
            <v>POSTGRADOS MEDICINA</v>
          </cell>
        </row>
        <row r="135">
          <cell r="G135">
            <v>2529</v>
          </cell>
          <cell r="H135" t="str">
            <v>SUB-ALMACEN MEDICINA</v>
          </cell>
        </row>
        <row r="136">
          <cell r="G136">
            <v>2651</v>
          </cell>
          <cell r="H136" t="str">
            <v>PROGRAMA TECNOLOGIA QUIMICA</v>
          </cell>
        </row>
        <row r="137">
          <cell r="G137">
            <v>2652</v>
          </cell>
          <cell r="H137" t="str">
            <v>ESPECIALIZACION EN CITRICULTURA</v>
          </cell>
        </row>
        <row r="138">
          <cell r="G138">
            <v>2659</v>
          </cell>
          <cell r="H138" t="str">
            <v>SUB-ALMACENES QUIMICA</v>
          </cell>
        </row>
        <row r="139">
          <cell r="G139">
            <v>13621</v>
          </cell>
          <cell r="H139" t="str">
            <v>BIENESTAR-MEDICINA</v>
          </cell>
        </row>
        <row r="140">
          <cell r="G140">
            <v>13622</v>
          </cell>
          <cell r="H140" t="str">
            <v>BIENESTAR-ODONTOLOGIA</v>
          </cell>
        </row>
        <row r="141">
          <cell r="G141">
            <v>13623</v>
          </cell>
          <cell r="H141" t="str">
            <v>BIENESTAR-LABORATORIOS CLINICOS</v>
          </cell>
        </row>
        <row r="142">
          <cell r="G142">
            <v>13624</v>
          </cell>
          <cell r="H142" t="str">
            <v>BIENESTAR-HOSPITALIZACION</v>
          </cell>
        </row>
        <row r="143">
          <cell r="G143">
            <v>13625</v>
          </cell>
          <cell r="H143" t="str">
            <v>BIENESTAR-SEGURO DE ACCIDENTES</v>
          </cell>
        </row>
        <row r="144">
          <cell r="G144">
            <v>13626</v>
          </cell>
          <cell r="H144" t="str">
            <v>BIENESTAR-DROGUERIAS</v>
          </cell>
        </row>
        <row r="145">
          <cell r="G145">
            <v>13651</v>
          </cell>
          <cell r="H145" t="str">
            <v>BIENESTAR-CARNETIZACION</v>
          </cell>
        </row>
        <row r="146">
          <cell r="G146">
            <v>13653</v>
          </cell>
          <cell r="H146" t="str">
            <v>BIENESTAR-LIBRERIA UNIVERSITARIA</v>
          </cell>
        </row>
        <row r="147">
          <cell r="G147">
            <v>24231</v>
          </cell>
          <cell r="H147" t="str">
            <v>ADMON. ECONOMICA Y FINANCIERA</v>
          </cell>
        </row>
        <row r="148">
          <cell r="G148">
            <v>24232</v>
          </cell>
          <cell r="H148" t="str">
            <v>ADMON. DEL DESARROLLO HUMANO</v>
          </cell>
        </row>
        <row r="149">
          <cell r="G149">
            <v>24331</v>
          </cell>
          <cell r="H149" t="str">
            <v>ESPECIALIZACION EN ENERGETICA</v>
          </cell>
        </row>
        <row r="150">
          <cell r="G150">
            <v>24332</v>
          </cell>
          <cell r="H150" t="str">
            <v>ESPECIAL.EN ELECTRONICA DE POTENCIA</v>
          </cell>
        </row>
        <row r="151">
          <cell r="G151">
            <v>24333</v>
          </cell>
          <cell r="H151" t="str">
            <v>MAESTRIA EN INGENIERIA ELECTRICA</v>
          </cell>
        </row>
        <row r="152">
          <cell r="G152">
            <v>25231</v>
          </cell>
          <cell r="H152" t="str">
            <v>PEDIATRIA</v>
          </cell>
        </row>
        <row r="153">
          <cell r="G153">
            <v>25232</v>
          </cell>
          <cell r="H153" t="str">
            <v>MEDICINA INTERNA</v>
          </cell>
        </row>
        <row r="154">
          <cell r="G154">
            <v>25233</v>
          </cell>
          <cell r="H154" t="str">
            <v>GINECO-OBSTETRICIA</v>
          </cell>
        </row>
        <row r="155">
          <cell r="G155">
            <v>25234</v>
          </cell>
          <cell r="H155" t="str">
            <v>COORDINACION INTERNADO</v>
          </cell>
        </row>
        <row r="156">
          <cell r="G156">
            <v>25251</v>
          </cell>
          <cell r="H156" t="str">
            <v>POSTGRADO GERENCIA EN SALUD</v>
          </cell>
        </row>
        <row r="157">
          <cell r="G157">
            <v>25252</v>
          </cell>
          <cell r="H157" t="str">
            <v>POSTGRADO SALUD OCUPACIONAL</v>
          </cell>
        </row>
        <row r="158">
          <cell r="G158">
            <v>26591</v>
          </cell>
          <cell r="H158" t="str">
            <v>SUB-ALMACEN PRINCIPAL QUIMICA</v>
          </cell>
        </row>
        <row r="159">
          <cell r="G159">
            <v>26592</v>
          </cell>
          <cell r="H159" t="str">
            <v>LABORATORIO DE SUELOS</v>
          </cell>
        </row>
        <row r="160">
          <cell r="G160">
            <v>26593</v>
          </cell>
          <cell r="H160" t="str">
            <v>LABORATORIO DE ALIMENTOS</v>
          </cell>
        </row>
        <row r="161">
          <cell r="G161">
            <v>26594</v>
          </cell>
          <cell r="H161" t="str">
            <v>REACTIVOS-ESCUELA DE QUIMICA</v>
          </cell>
        </row>
        <row r="162">
          <cell r="G162">
            <v>26595</v>
          </cell>
          <cell r="H162" t="str">
            <v>LABORATORIO DE AGUAS</v>
          </cell>
        </row>
        <row r="163">
          <cell r="G163">
            <v>30001</v>
          </cell>
          <cell r="H163" t="str">
            <v>AUDITORIA</v>
          </cell>
        </row>
        <row r="164">
          <cell r="G164">
            <v>30222</v>
          </cell>
          <cell r="H164" t="str">
            <v>POLIZAS DE SEGURO</v>
          </cell>
        </row>
        <row r="165">
          <cell r="G165">
            <v>30241</v>
          </cell>
          <cell r="H165" t="str">
            <v>PORTES AEREOS Y TERRESTRES</v>
          </cell>
        </row>
        <row r="166">
          <cell r="G166">
            <v>30251</v>
          </cell>
          <cell r="H166" t="str">
            <v>SERVICIOS PUBLICOS (ALUM-ACUED-ENER</v>
          </cell>
        </row>
        <row r="167">
          <cell r="G167">
            <v>30254</v>
          </cell>
          <cell r="H167" t="str">
            <v>SERVICIOS PUBLICOS (TELEFONO)</v>
          </cell>
        </row>
        <row r="168">
          <cell r="G168">
            <v>30282</v>
          </cell>
          <cell r="H168" t="str">
            <v>FOTOCOPIAS GENERAL</v>
          </cell>
        </row>
        <row r="169">
          <cell r="G169">
            <v>30401</v>
          </cell>
          <cell r="H169" t="str">
            <v>ISS</v>
          </cell>
        </row>
        <row r="170">
          <cell r="G170">
            <v>30403</v>
          </cell>
          <cell r="H170" t="str">
            <v>INSTITUTO DE BIENESTAR FAMILIAR</v>
          </cell>
        </row>
        <row r="171">
          <cell r="G171">
            <v>30404</v>
          </cell>
          <cell r="H171" t="str">
            <v>SENA</v>
          </cell>
        </row>
        <row r="172">
          <cell r="G172">
            <v>30405</v>
          </cell>
          <cell r="H172" t="str">
            <v>FONDO NACIONAL DEL AHORRO</v>
          </cell>
        </row>
        <row r="173">
          <cell r="G173">
            <v>30406</v>
          </cell>
          <cell r="H173" t="str">
            <v>ICFES</v>
          </cell>
        </row>
        <row r="174">
          <cell r="G174">
            <v>30407</v>
          </cell>
          <cell r="H174" t="str">
            <v>CAJA DE COMPENSACION FAMILIAR</v>
          </cell>
        </row>
        <row r="175">
          <cell r="G175">
            <v>30412</v>
          </cell>
          <cell r="H175" t="str">
            <v>SINDICATO TRABAJADORES UTP</v>
          </cell>
        </row>
        <row r="176">
          <cell r="G176">
            <v>302321</v>
          </cell>
          <cell r="H176" t="str">
            <v>PASAJES AEREOS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MINHACIENDA"/>
      <sheetName val="2004"/>
      <sheetName val="Dllo Social"/>
      <sheetName val="Resumen"/>
      <sheetName val="Gráfico"/>
      <sheetName val="sALEN"/>
      <sheetName val="Primer Semestre Académico 2004"/>
      <sheetName val="No han sido solicitados"/>
      <sheetName val="Sobrecargas"/>
      <sheetName val="Constantes"/>
      <sheetName val="Formulas"/>
      <sheetName val="NUEVOS"/>
    </sheetNames>
    <sheetDataSet>
      <sheetData sheetId="10">
        <row r="4">
          <cell r="D4" t="str">
            <v>Tabla de Meses</v>
          </cell>
          <cell r="M4" t="str">
            <v>Cod.</v>
          </cell>
          <cell r="N4" t="str">
            <v>Descripcion</v>
          </cell>
          <cell r="O4" t="str">
            <v>Valor</v>
          </cell>
        </row>
        <row r="5">
          <cell r="A5">
            <v>6661</v>
          </cell>
          <cell r="D5">
            <v>1</v>
          </cell>
          <cell r="E5" t="str">
            <v>Enero</v>
          </cell>
          <cell r="M5">
            <v>1</v>
          </cell>
          <cell r="N5" t="str">
            <v>profesor auxiliar</v>
          </cell>
          <cell r="O5">
            <v>1.25</v>
          </cell>
        </row>
        <row r="6">
          <cell r="D6">
            <v>2</v>
          </cell>
          <cell r="E6" t="str">
            <v>Febrero</v>
          </cell>
          <cell r="M6">
            <v>2</v>
          </cell>
          <cell r="N6" t="str">
            <v>profesor asistente</v>
          </cell>
          <cell r="O6">
            <v>2</v>
          </cell>
        </row>
        <row r="7">
          <cell r="D7">
            <v>3</v>
          </cell>
          <cell r="E7" t="str">
            <v>Marzo</v>
          </cell>
          <cell r="M7">
            <v>3</v>
          </cell>
          <cell r="N7" t="str">
            <v>profesor asociado</v>
          </cell>
          <cell r="O7">
            <v>2.25</v>
          </cell>
        </row>
        <row r="8">
          <cell r="D8">
            <v>4</v>
          </cell>
          <cell r="E8" t="str">
            <v>Abril</v>
          </cell>
          <cell r="M8">
            <v>4</v>
          </cell>
          <cell r="N8" t="str">
            <v>profesor títular</v>
          </cell>
          <cell r="O8">
            <v>2.5</v>
          </cell>
        </row>
        <row r="9">
          <cell r="D9">
            <v>5</v>
          </cell>
          <cell r="E9" t="str">
            <v>Mayo</v>
          </cell>
          <cell r="M9">
            <v>5</v>
          </cell>
          <cell r="N9" t="str">
            <v>instructor asociado</v>
          </cell>
          <cell r="O9">
            <v>1.5</v>
          </cell>
        </row>
        <row r="10">
          <cell r="D10">
            <v>6</v>
          </cell>
          <cell r="E10" t="str">
            <v>Junio</v>
          </cell>
        </row>
        <row r="11">
          <cell r="D11">
            <v>7</v>
          </cell>
          <cell r="E11" t="str">
            <v>Julio</v>
          </cell>
        </row>
        <row r="12">
          <cell r="D12">
            <v>8</v>
          </cell>
          <cell r="E12" t="str">
            <v>Agosto</v>
          </cell>
        </row>
        <row r="13">
          <cell r="D13">
            <v>9</v>
          </cell>
          <cell r="E13" t="str">
            <v>Septiembre</v>
          </cell>
        </row>
        <row r="14">
          <cell r="D14">
            <v>10</v>
          </cell>
          <cell r="E14" t="str">
            <v>Octubre</v>
          </cell>
        </row>
        <row r="15">
          <cell r="D15">
            <v>11</v>
          </cell>
          <cell r="E15" t="str">
            <v>Noviembre</v>
          </cell>
        </row>
        <row r="16">
          <cell r="D16">
            <v>12</v>
          </cell>
          <cell r="E16" t="str">
            <v>Diciembre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nitores"/>
      <sheetName val="ADMIN."/>
      <sheetName val="Administrativos"/>
      <sheetName val="Hoja3"/>
      <sheetName val="Docent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tOTALES"/>
      <sheetName val="Hoja2"/>
      <sheetName val="Módulo1"/>
      <sheetName val="Segundo Semestre Académico 2003"/>
      <sheetName val="CASOS ESPECIALES I-2003"/>
      <sheetName val="Constantes"/>
      <sheetName val="Formulas"/>
      <sheetName val="NO HAN LEGALIZAD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Tabla Dinámica 2"/>
      <sheetName val="Módulo1"/>
    </sheetNames>
    <sheetDataSet>
      <sheetData sheetId="1">
        <row r="4">
          <cell r="D4" t="str">
            <v>Tabla de Meses</v>
          </cell>
        </row>
        <row r="5">
          <cell r="D5">
            <v>1</v>
          </cell>
          <cell r="E5" t="str">
            <v>Enero</v>
          </cell>
          <cell r="G5">
            <v>0</v>
          </cell>
          <cell r="H5" t="str">
            <v>CONSEJO SUPERIOR</v>
          </cell>
        </row>
        <row r="6">
          <cell r="D6">
            <v>2</v>
          </cell>
          <cell r="E6" t="str">
            <v>Febrero</v>
          </cell>
          <cell r="G6">
            <v>1</v>
          </cell>
          <cell r="H6" t="str">
            <v>CONSEJO ACADEMICO</v>
          </cell>
        </row>
        <row r="7">
          <cell r="D7">
            <v>3</v>
          </cell>
          <cell r="E7" t="str">
            <v>Marzo</v>
          </cell>
          <cell r="G7">
            <v>1</v>
          </cell>
          <cell r="H7" t="str">
            <v>UNIDADES DE APOYO</v>
          </cell>
        </row>
        <row r="8">
          <cell r="D8">
            <v>4</v>
          </cell>
          <cell r="E8" t="str">
            <v>Abril</v>
          </cell>
          <cell r="G8">
            <v>2</v>
          </cell>
          <cell r="H8" t="str">
            <v>UNIDADES ACADEMICAS</v>
          </cell>
        </row>
        <row r="9">
          <cell r="D9">
            <v>5</v>
          </cell>
          <cell r="E9" t="str">
            <v>Mayo</v>
          </cell>
          <cell r="G9">
            <v>3</v>
          </cell>
          <cell r="H9" t="str">
            <v>CENTROS DE COSTO ESPECIALES</v>
          </cell>
        </row>
        <row r="10">
          <cell r="D10">
            <v>6</v>
          </cell>
          <cell r="E10" t="str">
            <v>Junio</v>
          </cell>
          <cell r="G10">
            <v>11</v>
          </cell>
          <cell r="H10" t="str">
            <v>APOYO DIRECTIVO</v>
          </cell>
        </row>
        <row r="11">
          <cell r="D11">
            <v>7</v>
          </cell>
          <cell r="E11" t="str">
            <v>Julio</v>
          </cell>
          <cell r="G11">
            <v>12</v>
          </cell>
          <cell r="H11" t="str">
            <v>APOYO ACADEMICO</v>
          </cell>
        </row>
        <row r="12">
          <cell r="D12">
            <v>8</v>
          </cell>
          <cell r="E12" t="str">
            <v>Agosto</v>
          </cell>
          <cell r="G12">
            <v>13</v>
          </cell>
          <cell r="H12" t="str">
            <v>APOYO ADMINISTRATIVO Y FINANCIERO</v>
          </cell>
        </row>
        <row r="13">
          <cell r="D13">
            <v>9</v>
          </cell>
          <cell r="E13" t="str">
            <v>Septiembre</v>
          </cell>
          <cell r="G13">
            <v>21</v>
          </cell>
          <cell r="H13" t="str">
            <v>FACULTAD BELLAS ARTES Y HUMANIDADES</v>
          </cell>
        </row>
        <row r="14">
          <cell r="D14">
            <v>10</v>
          </cell>
          <cell r="E14" t="str">
            <v>Octubre</v>
          </cell>
          <cell r="G14">
            <v>22</v>
          </cell>
          <cell r="H14" t="str">
            <v>FACULTAD DE CIENCIAS BASICAS</v>
          </cell>
        </row>
        <row r="15">
          <cell r="D15">
            <v>11</v>
          </cell>
          <cell r="E15" t="str">
            <v>Noviembre</v>
          </cell>
          <cell r="G15">
            <v>23</v>
          </cell>
          <cell r="H15" t="str">
            <v>FACULTAD CIENCIAS DE LA EDUCACION</v>
          </cell>
        </row>
        <row r="16">
          <cell r="D16">
            <v>12</v>
          </cell>
          <cell r="E16" t="str">
            <v>Diciembre</v>
          </cell>
          <cell r="G16">
            <v>24</v>
          </cell>
          <cell r="H16" t="str">
            <v>FACULTAD DE INGENIERIAS</v>
          </cell>
        </row>
        <row r="17">
          <cell r="G17">
            <v>25</v>
          </cell>
          <cell r="H17" t="str">
            <v>FACULTAD DE CIENCIAS DE LA SALUD</v>
          </cell>
        </row>
        <row r="18">
          <cell r="G18">
            <v>26</v>
          </cell>
          <cell r="H18" t="str">
            <v>FACULTAD DE TECNOLOGIAS</v>
          </cell>
        </row>
        <row r="19">
          <cell r="G19">
            <v>27</v>
          </cell>
          <cell r="H19" t="str">
            <v>FACULTAD DE CIENCIAS AMBIENTALES</v>
          </cell>
        </row>
        <row r="20">
          <cell r="G20">
            <v>28</v>
          </cell>
          <cell r="H20" t="str">
            <v>ASPU</v>
          </cell>
        </row>
        <row r="21">
          <cell r="G21">
            <v>29</v>
          </cell>
          <cell r="H21" t="str">
            <v>ASOCIACION DE EGRESADOS</v>
          </cell>
        </row>
        <row r="22">
          <cell r="G22">
            <v>30</v>
          </cell>
          <cell r="H22" t="str">
            <v>FUND.UNIV.PARA LA CULTURA FUC.</v>
          </cell>
        </row>
        <row r="23">
          <cell r="G23">
            <v>31</v>
          </cell>
          <cell r="H23" t="str">
            <v>VARIOS</v>
          </cell>
        </row>
        <row r="24">
          <cell r="G24">
            <v>111</v>
          </cell>
          <cell r="H24" t="str">
            <v>RECTORIA</v>
          </cell>
        </row>
        <row r="25">
          <cell r="G25">
            <v>112</v>
          </cell>
          <cell r="H25" t="str">
            <v>SECRETARIA GENERAL</v>
          </cell>
        </row>
        <row r="26">
          <cell r="G26">
            <v>113</v>
          </cell>
          <cell r="H26" t="str">
            <v>OFICINA DE PLANEACION</v>
          </cell>
        </row>
        <row r="27">
          <cell r="G27">
            <v>121</v>
          </cell>
          <cell r="H27" t="str">
            <v>OFICINA VICE-RECTORIA ACADEMICA</v>
          </cell>
        </row>
        <row r="28">
          <cell r="G28">
            <v>122</v>
          </cell>
          <cell r="H28" t="str">
            <v>CENTRO DE RECURSOS EDUCATIVOS</v>
          </cell>
        </row>
        <row r="29">
          <cell r="G29">
            <v>123</v>
          </cell>
          <cell r="H29" t="str">
            <v>CENTRO INVESTIGACION Y EXTENSION</v>
          </cell>
        </row>
        <row r="30">
          <cell r="G30">
            <v>124</v>
          </cell>
          <cell r="H30" t="str">
            <v>CENTRO DE BIBLIOTECA</v>
          </cell>
        </row>
        <row r="31">
          <cell r="G31">
            <v>125</v>
          </cell>
          <cell r="H31" t="str">
            <v>CENTRO DE REGISTRO Y CONTROL</v>
          </cell>
        </row>
        <row r="32">
          <cell r="G32">
            <v>126</v>
          </cell>
          <cell r="H32" t="str">
            <v>C.A.P. COMITE ASIGNACION PUNTAJE</v>
          </cell>
        </row>
        <row r="33">
          <cell r="G33">
            <v>127</v>
          </cell>
          <cell r="H33" t="str">
            <v>CENTRO DE RECURSOS INFORMATICOS</v>
          </cell>
        </row>
        <row r="34">
          <cell r="G34">
            <v>131</v>
          </cell>
          <cell r="H34" t="str">
            <v>OFICINA  VICE-RECTOR ADMINISTRATIVO</v>
          </cell>
        </row>
        <row r="35">
          <cell r="G35">
            <v>132</v>
          </cell>
          <cell r="H35" t="str">
            <v>DIVISION DE PERSONAL</v>
          </cell>
        </row>
        <row r="36">
          <cell r="G36">
            <v>133</v>
          </cell>
          <cell r="H36" t="str">
            <v>DIVISION DE SERVICIOS</v>
          </cell>
        </row>
        <row r="37">
          <cell r="G37">
            <v>134</v>
          </cell>
          <cell r="H37" t="str">
            <v>DIVISION FINANCIERA</v>
          </cell>
        </row>
        <row r="38">
          <cell r="G38">
            <v>135</v>
          </cell>
          <cell r="H38" t="str">
            <v>DIVISION SISTEMAS Y PROCESO DATOS</v>
          </cell>
        </row>
        <row r="39">
          <cell r="G39">
            <v>136</v>
          </cell>
          <cell r="H39" t="str">
            <v>SERVICIOS ESTUDIANTILES</v>
          </cell>
        </row>
        <row r="40">
          <cell r="G40">
            <v>137</v>
          </cell>
          <cell r="H40" t="str">
            <v>EDITORIAL UNIVERSITARIA</v>
          </cell>
        </row>
        <row r="41">
          <cell r="G41">
            <v>138</v>
          </cell>
          <cell r="H41" t="str">
            <v>OFICINA DE JUBILADOS</v>
          </cell>
        </row>
        <row r="42">
          <cell r="G42">
            <v>139</v>
          </cell>
          <cell r="H42" t="str">
            <v>VARIOS</v>
          </cell>
        </row>
        <row r="43">
          <cell r="G43">
            <v>211</v>
          </cell>
          <cell r="H43" t="str">
            <v>DIRECCION BELLAS ARTES Y HUMANIDADE</v>
          </cell>
        </row>
        <row r="44">
          <cell r="G44">
            <v>212</v>
          </cell>
          <cell r="H44" t="str">
            <v>LICENCIATURA ARTES PLASTICAS</v>
          </cell>
        </row>
        <row r="45">
          <cell r="G45">
            <v>213</v>
          </cell>
          <cell r="H45" t="str">
            <v>LICENCIATURA MUSICA</v>
          </cell>
        </row>
        <row r="46">
          <cell r="G46">
            <v>214</v>
          </cell>
          <cell r="H46" t="str">
            <v>HUMANIDADES</v>
          </cell>
        </row>
        <row r="47">
          <cell r="G47">
            <v>215</v>
          </cell>
          <cell r="H47" t="str">
            <v>ESPEC.EN GERENCIA Y GESTION CULTURA</v>
          </cell>
        </row>
        <row r="48">
          <cell r="G48">
            <v>219</v>
          </cell>
          <cell r="H48" t="str">
            <v>SUB-ALMACEN BELLAS ARTES</v>
          </cell>
        </row>
        <row r="49">
          <cell r="G49">
            <v>221</v>
          </cell>
          <cell r="H49" t="str">
            <v>DIRECCION CIENCIAS BASICAS</v>
          </cell>
        </row>
        <row r="50">
          <cell r="G50">
            <v>222</v>
          </cell>
          <cell r="H50" t="str">
            <v>DEPARTAMENTO DE DIBUJO</v>
          </cell>
        </row>
        <row r="51">
          <cell r="G51">
            <v>223</v>
          </cell>
          <cell r="H51" t="str">
            <v>DEPARTAMENTO DE FISICA</v>
          </cell>
        </row>
        <row r="52">
          <cell r="G52">
            <v>224</v>
          </cell>
          <cell r="H52" t="str">
            <v>DEPARTAMENTO DE MATEMATICAS</v>
          </cell>
        </row>
        <row r="53">
          <cell r="G53">
            <v>225</v>
          </cell>
          <cell r="H53" t="str">
            <v>LICENCIATURA MATEMATICA Y FISICA</v>
          </cell>
        </row>
        <row r="54">
          <cell r="G54">
            <v>226</v>
          </cell>
          <cell r="H54" t="str">
            <v>POSTGRADOS CIENCIAS BASICAS</v>
          </cell>
        </row>
        <row r="55">
          <cell r="G55">
            <v>227</v>
          </cell>
          <cell r="H55" t="str">
            <v>PLANETARIO</v>
          </cell>
        </row>
        <row r="56">
          <cell r="G56">
            <v>228</v>
          </cell>
          <cell r="H56" t="str">
            <v>INGENIERIA DE SISTEMA Y COMPUTACION</v>
          </cell>
        </row>
        <row r="57">
          <cell r="G57">
            <v>231</v>
          </cell>
          <cell r="H57" t="str">
            <v>DIRECCION CIENCIAS DE LA EDUCACION</v>
          </cell>
        </row>
        <row r="58">
          <cell r="G58">
            <v>232</v>
          </cell>
          <cell r="H58" t="str">
            <v>CIENCIAS SOCIALES</v>
          </cell>
        </row>
        <row r="59">
          <cell r="G59">
            <v>233</v>
          </cell>
          <cell r="H59" t="str">
            <v>ESPAÑOL Y COMUNICACION AUDIOVISUAL</v>
          </cell>
        </row>
        <row r="60">
          <cell r="G60">
            <v>234</v>
          </cell>
          <cell r="H60" t="str">
            <v>PSICOPEDAGOGICAS</v>
          </cell>
        </row>
        <row r="61">
          <cell r="G61">
            <v>235</v>
          </cell>
          <cell r="H61" t="str">
            <v>POSTGRADOS CIENCIAS DE LA EDUCACION</v>
          </cell>
        </row>
        <row r="62">
          <cell r="G62">
            <v>236</v>
          </cell>
          <cell r="H62" t="str">
            <v>LIC. AREAS TECNICAS</v>
          </cell>
        </row>
        <row r="63">
          <cell r="G63">
            <v>237</v>
          </cell>
          <cell r="H63" t="str">
            <v>EDNOEDUCACION Y DESARROLLO COMUN.</v>
          </cell>
        </row>
        <row r="64">
          <cell r="G64">
            <v>238</v>
          </cell>
          <cell r="H64" t="str">
            <v>PREUNIVERSITARIO</v>
          </cell>
        </row>
        <row r="65">
          <cell r="G65">
            <v>239</v>
          </cell>
          <cell r="H65" t="str">
            <v>LIC. EN EDUCACION INDIGENA</v>
          </cell>
        </row>
        <row r="66">
          <cell r="G66">
            <v>242</v>
          </cell>
          <cell r="H66" t="str">
            <v>FACULTAD DE INGENIERIA INDUSTRIAL</v>
          </cell>
        </row>
        <row r="67">
          <cell r="G67">
            <v>243</v>
          </cell>
          <cell r="H67" t="str">
            <v>FACULTAD DE INGENIERIA ELECTRICA</v>
          </cell>
        </row>
        <row r="68">
          <cell r="G68">
            <v>244</v>
          </cell>
          <cell r="H68" t="str">
            <v>FACULTAD DE INGENIERIA MECANICA</v>
          </cell>
        </row>
        <row r="69">
          <cell r="G69">
            <v>252</v>
          </cell>
          <cell r="H69" t="str">
            <v>FACULTAD DE MEDICINA</v>
          </cell>
        </row>
        <row r="70">
          <cell r="G70">
            <v>253</v>
          </cell>
          <cell r="H70" t="str">
            <v>CIENCIAS DEL DEPORTE Y RECREACION</v>
          </cell>
        </row>
        <row r="71">
          <cell r="G71">
            <v>261</v>
          </cell>
          <cell r="H71" t="str">
            <v>DIRECCION TECNOLOGIAS</v>
          </cell>
        </row>
        <row r="72">
          <cell r="G72">
            <v>262</v>
          </cell>
          <cell r="H72" t="str">
            <v>TECNOLOGIA ELECTRICA</v>
          </cell>
        </row>
        <row r="73">
          <cell r="G73">
            <v>263</v>
          </cell>
          <cell r="H73" t="str">
            <v>TECNOLOGIA INDUSTRIAL</v>
          </cell>
        </row>
        <row r="74">
          <cell r="G74">
            <v>264</v>
          </cell>
          <cell r="H74" t="str">
            <v>TECNOLOGIA MECANICA</v>
          </cell>
        </row>
        <row r="75">
          <cell r="G75">
            <v>265</v>
          </cell>
          <cell r="H75" t="str">
            <v>TECNOLOGIA QUIMICA</v>
          </cell>
        </row>
        <row r="76">
          <cell r="G76">
            <v>271</v>
          </cell>
          <cell r="H76" t="str">
            <v>DIRECCION DE CIENCIAS ADMBIENTALES</v>
          </cell>
        </row>
        <row r="77">
          <cell r="G77">
            <v>272</v>
          </cell>
          <cell r="H77" t="str">
            <v>ADMON DEL MEDIO AMBIENTE</v>
          </cell>
        </row>
        <row r="78">
          <cell r="G78">
            <v>273</v>
          </cell>
          <cell r="H78" t="str">
            <v>DEPTO DE CIENCIAS ADMINISTRATIVAS</v>
          </cell>
        </row>
        <row r="79">
          <cell r="G79">
            <v>274</v>
          </cell>
          <cell r="H79" t="str">
            <v>DEPTO DE CIENCIAS BASICAS-FMAT</v>
          </cell>
        </row>
        <row r="80">
          <cell r="G80">
            <v>275</v>
          </cell>
          <cell r="H80" t="str">
            <v>INSTITUTO DE INVESTIGACIONES</v>
          </cell>
        </row>
        <row r="81">
          <cell r="G81">
            <v>276</v>
          </cell>
          <cell r="H81" t="str">
            <v>JARDIN BOTANICO</v>
          </cell>
        </row>
        <row r="82">
          <cell r="G82">
            <v>277</v>
          </cell>
          <cell r="H82" t="str">
            <v>DPTO.ESTUDIOS INTERDISCIPLINARIOS</v>
          </cell>
        </row>
        <row r="83">
          <cell r="G83">
            <v>1111</v>
          </cell>
          <cell r="H83" t="str">
            <v>OFICINA DEL RECTOR</v>
          </cell>
        </row>
        <row r="84">
          <cell r="G84">
            <v>1112</v>
          </cell>
          <cell r="H84" t="str">
            <v>OFICINA DE COMUNICACION Y PRENSA</v>
          </cell>
        </row>
        <row r="85">
          <cell r="G85">
            <v>1113</v>
          </cell>
          <cell r="H85" t="str">
            <v>ASESORÍA DEL RECTOR DESARROLLO REGIONAL</v>
          </cell>
        </row>
        <row r="86">
          <cell r="G86">
            <v>1114</v>
          </cell>
          <cell r="H86" t="str">
            <v>RELACIONES INTERNACIONALES</v>
          </cell>
        </row>
        <row r="87">
          <cell r="G87">
            <v>1121</v>
          </cell>
          <cell r="H87" t="str">
            <v>OFICINA DEL SECRETARIO GENERAL</v>
          </cell>
        </row>
        <row r="88">
          <cell r="G88">
            <v>1122</v>
          </cell>
          <cell r="H88" t="str">
            <v>AREA DE GESTIÓN DE DOCUMENTOS</v>
          </cell>
        </row>
        <row r="89">
          <cell r="G89">
            <v>1321</v>
          </cell>
          <cell r="H89" t="str">
            <v>OFICINA DEL JEFE DIVISION DE PERSON</v>
          </cell>
        </row>
        <row r="90">
          <cell r="G90">
            <v>1322</v>
          </cell>
          <cell r="H90" t="str">
            <v>PROGRAMA DE SALUD OCUPACIONAL</v>
          </cell>
        </row>
        <row r="91">
          <cell r="G91">
            <v>1331</v>
          </cell>
          <cell r="H91" t="str">
            <v>JEFATURA DIVISION DE SERVICIOS</v>
          </cell>
        </row>
        <row r="92">
          <cell r="G92">
            <v>1332</v>
          </cell>
          <cell r="H92" t="str">
            <v>SECCION DE PUBLICACIONES</v>
          </cell>
        </row>
        <row r="93">
          <cell r="G93">
            <v>1333</v>
          </cell>
          <cell r="H93" t="str">
            <v>ALMACEN</v>
          </cell>
        </row>
        <row r="94">
          <cell r="G94">
            <v>1334</v>
          </cell>
          <cell r="H94" t="str">
            <v>SECCION DE MANTENIMIENTO</v>
          </cell>
        </row>
        <row r="95">
          <cell r="G95">
            <v>1335</v>
          </cell>
          <cell r="H95" t="str">
            <v>INVENTARIOS</v>
          </cell>
        </row>
        <row r="96">
          <cell r="G96">
            <v>1337</v>
          </cell>
          <cell r="H96" t="str">
            <v>SALA DE MACINTOSH</v>
          </cell>
        </row>
        <row r="97">
          <cell r="G97">
            <v>1341</v>
          </cell>
          <cell r="H97" t="str">
            <v>JEFATURA DIVISION FINANCIERA</v>
          </cell>
        </row>
        <row r="98">
          <cell r="G98">
            <v>1342</v>
          </cell>
          <cell r="H98" t="str">
            <v>SECCION TESORERIA</v>
          </cell>
        </row>
        <row r="99">
          <cell r="G99">
            <v>1343</v>
          </cell>
          <cell r="H99" t="str">
            <v>SECCION CONTABILIDAD Y PRESUPUESTO</v>
          </cell>
        </row>
        <row r="100">
          <cell r="G100">
            <v>1344</v>
          </cell>
          <cell r="H100" t="str">
            <v>SECCION DE BIENES Y SUMINISTROS</v>
          </cell>
        </row>
        <row r="101">
          <cell r="G101">
            <v>1361</v>
          </cell>
          <cell r="H101" t="str">
            <v>BIENESTAR-OFICINA DEL JEFE</v>
          </cell>
        </row>
        <row r="102">
          <cell r="G102">
            <v>1362</v>
          </cell>
          <cell r="H102" t="str">
            <v>AREA DE SALUD</v>
          </cell>
        </row>
        <row r="103">
          <cell r="G103">
            <v>1363</v>
          </cell>
          <cell r="H103" t="str">
            <v>BIENESTAR-AREA CULTURAL RECREATIVA</v>
          </cell>
        </row>
        <row r="104">
          <cell r="G104">
            <v>1364</v>
          </cell>
          <cell r="H104" t="str">
            <v>BIENESTAR-AREA DEPORTIVA</v>
          </cell>
        </row>
        <row r="105">
          <cell r="G105">
            <v>1365</v>
          </cell>
          <cell r="H105" t="str">
            <v>AREA DE SERVICIOS ADMINISTRATIVOS</v>
          </cell>
        </row>
        <row r="106">
          <cell r="G106">
            <v>1369</v>
          </cell>
          <cell r="H106" t="str">
            <v>SUB-ALMACEN SERVICIOS ESTUDIANTILES</v>
          </cell>
        </row>
        <row r="107">
          <cell r="G107">
            <v>2121</v>
          </cell>
          <cell r="H107" t="str">
            <v>DIRECCION ESCUELA ARTES PLASTICAS</v>
          </cell>
        </row>
        <row r="108">
          <cell r="G108">
            <v>2122</v>
          </cell>
          <cell r="H108" t="str">
            <v>ARTES PLASTICAS</v>
          </cell>
        </row>
        <row r="109">
          <cell r="G109">
            <v>2123</v>
          </cell>
          <cell r="H109" t="str">
            <v>CURSOS EXTENSION ARTES PLASTICAS</v>
          </cell>
        </row>
        <row r="110">
          <cell r="G110">
            <v>2131</v>
          </cell>
          <cell r="H110" t="str">
            <v>DIRECCION ESCUELA LICENCIAT. MUSICA</v>
          </cell>
        </row>
        <row r="111">
          <cell r="G111">
            <v>2132</v>
          </cell>
          <cell r="H111" t="str">
            <v>MUSICA</v>
          </cell>
        </row>
        <row r="112">
          <cell r="G112">
            <v>2133</v>
          </cell>
          <cell r="H112" t="str">
            <v>CURSOS EXTENSION EN MUSICA</v>
          </cell>
        </row>
        <row r="113">
          <cell r="G113">
            <v>2141</v>
          </cell>
          <cell r="H113" t="str">
            <v>DEPARTAMENTO DE HUMANIDADES</v>
          </cell>
        </row>
        <row r="114">
          <cell r="G114">
            <v>2142</v>
          </cell>
          <cell r="H114" t="str">
            <v>PROGRAMA FILOSOFIA</v>
          </cell>
        </row>
        <row r="115">
          <cell r="G115">
            <v>2261</v>
          </cell>
          <cell r="H115" t="str">
            <v>INSTRUMENTACION FISICA</v>
          </cell>
        </row>
        <row r="116">
          <cell r="G116">
            <v>2331</v>
          </cell>
          <cell r="H116" t="str">
            <v>PROGRAMA ESPAÑOL Y COMUNIC. AUDIOV.</v>
          </cell>
        </row>
        <row r="117">
          <cell r="G117">
            <v>2332</v>
          </cell>
          <cell r="H117" t="str">
            <v>DPTO.DE SUB-ALMACEN AUDIOVISUALES</v>
          </cell>
        </row>
        <row r="118">
          <cell r="G118">
            <v>2351</v>
          </cell>
          <cell r="H118" t="str">
            <v>POSTG. COMUNICACION EDUCATIVA</v>
          </cell>
        </row>
        <row r="119">
          <cell r="G119">
            <v>2352</v>
          </cell>
          <cell r="H119" t="str">
            <v>POSGRADO HISTORIA DE COLOMBIA</v>
          </cell>
        </row>
        <row r="120">
          <cell r="G120">
            <v>2353</v>
          </cell>
          <cell r="H120" t="str">
            <v>ESP.EN DIDACTICA DE LA LITERATURA</v>
          </cell>
        </row>
        <row r="121">
          <cell r="G121">
            <v>2421</v>
          </cell>
          <cell r="H121" t="str">
            <v>DIRECCION INGENIERIA INDUSTRIAL</v>
          </cell>
        </row>
        <row r="122">
          <cell r="G122">
            <v>2422</v>
          </cell>
          <cell r="H122" t="str">
            <v>INGENIERIA INDUSTRIAL</v>
          </cell>
        </row>
        <row r="123">
          <cell r="G123">
            <v>2423</v>
          </cell>
          <cell r="H123" t="str">
            <v>POSTGRADO INGENIERIA INDUSTRIAL</v>
          </cell>
        </row>
        <row r="124">
          <cell r="G124">
            <v>2431</v>
          </cell>
          <cell r="H124" t="str">
            <v>DIRECCION INGENIERIA ELECTRICA</v>
          </cell>
        </row>
        <row r="125">
          <cell r="G125">
            <v>2432</v>
          </cell>
          <cell r="H125" t="str">
            <v>INGENIERIA ELECTRICA</v>
          </cell>
        </row>
        <row r="126">
          <cell r="G126">
            <v>2433</v>
          </cell>
          <cell r="H126" t="str">
            <v>POSTGRADO INGENIERIA ELECTRICA</v>
          </cell>
        </row>
        <row r="127">
          <cell r="G127">
            <v>2439</v>
          </cell>
          <cell r="H127" t="str">
            <v>SUB-ALMACEN INGENIERIA ELECTRICA</v>
          </cell>
        </row>
        <row r="128">
          <cell r="G128">
            <v>2441</v>
          </cell>
          <cell r="H128" t="str">
            <v>DIRECCION INGENIERIA MECANICA</v>
          </cell>
        </row>
        <row r="129">
          <cell r="G129">
            <v>2442</v>
          </cell>
          <cell r="H129" t="str">
            <v>INGENIERIA MECANICA</v>
          </cell>
        </row>
        <row r="130">
          <cell r="G130">
            <v>2443</v>
          </cell>
          <cell r="H130" t="str">
            <v>POSTGRADO INGENIERIA MECANICA</v>
          </cell>
        </row>
        <row r="131">
          <cell r="G131">
            <v>2449</v>
          </cell>
          <cell r="H131" t="str">
            <v>SUB-ALMACEN INGENIERIA MECANICA</v>
          </cell>
        </row>
        <row r="132">
          <cell r="G132">
            <v>2521</v>
          </cell>
          <cell r="H132" t="str">
            <v>DIRECCION MEDICINA</v>
          </cell>
        </row>
        <row r="133">
          <cell r="G133">
            <v>2522</v>
          </cell>
          <cell r="H133" t="str">
            <v>DPTO.CIENCIAS BASICAS DE MEDICINA</v>
          </cell>
        </row>
        <row r="134">
          <cell r="G134">
            <v>2523</v>
          </cell>
          <cell r="H134" t="str">
            <v>DPTO. CIENCIAS CLINICAS</v>
          </cell>
        </row>
        <row r="135">
          <cell r="G135">
            <v>2524</v>
          </cell>
          <cell r="H135" t="str">
            <v>DPTO. MEDICINA COMUNITARIA</v>
          </cell>
        </row>
        <row r="136">
          <cell r="G136">
            <v>2525</v>
          </cell>
          <cell r="H136" t="str">
            <v>POSTGRADOS MEDICINA</v>
          </cell>
        </row>
        <row r="137">
          <cell r="G137">
            <v>2529</v>
          </cell>
          <cell r="H137" t="str">
            <v>SUB-ALMACEN MEDICINA</v>
          </cell>
        </row>
        <row r="138">
          <cell r="G138">
            <v>2651</v>
          </cell>
          <cell r="H138" t="str">
            <v>PROGRAMA TECNOLOGIA QUIMICA</v>
          </cell>
        </row>
        <row r="139">
          <cell r="G139">
            <v>2652</v>
          </cell>
          <cell r="H139" t="str">
            <v>ESPECIALIZACION EN CITRICULTURA</v>
          </cell>
        </row>
        <row r="140">
          <cell r="G140">
            <v>2659</v>
          </cell>
          <cell r="H140" t="str">
            <v>SUB-ALMACENES QUIMICA</v>
          </cell>
        </row>
        <row r="141">
          <cell r="G141">
            <v>13621</v>
          </cell>
          <cell r="H141" t="str">
            <v>BIENESTAR-MEDICINA</v>
          </cell>
        </row>
        <row r="142">
          <cell r="G142">
            <v>13622</v>
          </cell>
          <cell r="H142" t="str">
            <v>BIENESTAR-ODONTOLOGIA</v>
          </cell>
        </row>
        <row r="143">
          <cell r="G143">
            <v>13623</v>
          </cell>
          <cell r="H143" t="str">
            <v>BIENESTAR-LABORATORIOS CLINICOS</v>
          </cell>
        </row>
        <row r="144">
          <cell r="G144">
            <v>13624</v>
          </cell>
          <cell r="H144" t="str">
            <v>BIENESTAR-HOSPITALIZACION</v>
          </cell>
        </row>
        <row r="145">
          <cell r="G145">
            <v>13625</v>
          </cell>
          <cell r="H145" t="str">
            <v>BIENESTAR-SEGURO DE ACCIDENTES</v>
          </cell>
        </row>
        <row r="146">
          <cell r="G146">
            <v>13626</v>
          </cell>
          <cell r="H146" t="str">
            <v>BIENESTAR-DROGUERIAS</v>
          </cell>
        </row>
        <row r="147">
          <cell r="G147">
            <v>13651</v>
          </cell>
          <cell r="H147" t="str">
            <v>BIENESTAR-CARNETIZACION</v>
          </cell>
        </row>
        <row r="148">
          <cell r="G148">
            <v>13653</v>
          </cell>
          <cell r="H148" t="str">
            <v>BIENESTAR-LIBRERIA UNIVERSITARIA</v>
          </cell>
        </row>
        <row r="149">
          <cell r="G149">
            <v>24231</v>
          </cell>
          <cell r="H149" t="str">
            <v>ADMON. ECONOMICA Y FINANCIERA</v>
          </cell>
        </row>
        <row r="150">
          <cell r="G150">
            <v>24232</v>
          </cell>
          <cell r="H150" t="str">
            <v>ADMON. DEL DESARROLLO HUMANO</v>
          </cell>
        </row>
        <row r="151">
          <cell r="G151">
            <v>24331</v>
          </cell>
          <cell r="H151" t="str">
            <v>ESPECIALIZACION EN ENERGETICA</v>
          </cell>
        </row>
        <row r="152">
          <cell r="G152">
            <v>24332</v>
          </cell>
          <cell r="H152" t="str">
            <v>ESPECIAL.EN ELECTRONICA DE POTENCIA</v>
          </cell>
        </row>
        <row r="153">
          <cell r="G153">
            <v>24333</v>
          </cell>
          <cell r="H153" t="str">
            <v>MAESTRIA EN INGENIERIA ELECTRICA</v>
          </cell>
        </row>
        <row r="154">
          <cell r="G154">
            <v>25221</v>
          </cell>
          <cell r="H154" t="str">
            <v>BIOLOGÍA MOLECULAR Y BIOTECNOLOGÍA</v>
          </cell>
        </row>
        <row r="155">
          <cell r="G155">
            <v>25222</v>
          </cell>
          <cell r="H155" t="str">
            <v>ESPECIALZIAQCIÓN EN BIOLOGÍA MOLECULAR Y BIOTECNOLOGÍA</v>
          </cell>
        </row>
        <row r="156">
          <cell r="G156">
            <v>25231</v>
          </cell>
          <cell r="H156" t="str">
            <v>PEDIATRIA</v>
          </cell>
        </row>
        <row r="157">
          <cell r="G157">
            <v>25232</v>
          </cell>
          <cell r="H157" t="str">
            <v>MEDICINA INTERNA</v>
          </cell>
        </row>
        <row r="158">
          <cell r="G158">
            <v>25233</v>
          </cell>
          <cell r="H158" t="str">
            <v>GINECO-OBSTETRICIA</v>
          </cell>
        </row>
        <row r="159">
          <cell r="G159">
            <v>25234</v>
          </cell>
          <cell r="H159" t="str">
            <v>COORDINACION INTERNADO</v>
          </cell>
        </row>
        <row r="160">
          <cell r="G160">
            <v>25251</v>
          </cell>
          <cell r="H160" t="str">
            <v>POSTGRADO GERENCIA EN SALUD</v>
          </cell>
        </row>
        <row r="161">
          <cell r="G161">
            <v>25252</v>
          </cell>
          <cell r="H161" t="str">
            <v>POSTGRADO SALUD OCUPACIONAL</v>
          </cell>
        </row>
        <row r="162">
          <cell r="G162">
            <v>25253</v>
          </cell>
          <cell r="H162" t="str">
            <v>ESPECIALIZACIÓN EN GERENCIA, PREVENCIÓN Y ATENCIÓN DE DESASTRES</v>
          </cell>
        </row>
        <row r="163">
          <cell r="G163">
            <v>26591</v>
          </cell>
          <cell r="H163" t="str">
            <v>SUB-ALMACEN PRINCIPAL QUIMICA</v>
          </cell>
        </row>
        <row r="164">
          <cell r="G164">
            <v>26592</v>
          </cell>
          <cell r="H164" t="str">
            <v>LABORATORIO DE SUELOS</v>
          </cell>
        </row>
        <row r="165">
          <cell r="G165">
            <v>26593</v>
          </cell>
          <cell r="H165" t="str">
            <v>LABORATORIO DE ALIMENTOS</v>
          </cell>
        </row>
        <row r="166">
          <cell r="G166">
            <v>26594</v>
          </cell>
          <cell r="H166" t="str">
            <v>REACTIVOS-ESCUELA DE QUIMICA</v>
          </cell>
        </row>
        <row r="167">
          <cell r="G167">
            <v>26595</v>
          </cell>
          <cell r="H167" t="str">
            <v>LABORATORIO DE AGUAS</v>
          </cell>
        </row>
        <row r="168">
          <cell r="G168">
            <v>30001</v>
          </cell>
          <cell r="H168" t="str">
            <v>AUDITORIA</v>
          </cell>
        </row>
        <row r="169">
          <cell r="G169">
            <v>30222</v>
          </cell>
          <cell r="H169" t="str">
            <v>POLIZAS DE SEGURO</v>
          </cell>
        </row>
        <row r="170">
          <cell r="G170">
            <v>30241</v>
          </cell>
          <cell r="H170" t="str">
            <v>PORTES AEREOS Y TERRESTRES</v>
          </cell>
        </row>
        <row r="171">
          <cell r="G171">
            <v>30251</v>
          </cell>
          <cell r="H171" t="str">
            <v>SERVICIOS PUBLICOS (ALUM-ACUED-ENER</v>
          </cell>
        </row>
        <row r="172">
          <cell r="G172">
            <v>30254</v>
          </cell>
          <cell r="H172" t="str">
            <v>SERVICIOS PUBLICOS (TELEFONO)</v>
          </cell>
        </row>
        <row r="173">
          <cell r="G173">
            <v>30282</v>
          </cell>
          <cell r="H173" t="str">
            <v>FOTOCOPIAS GENERAL</v>
          </cell>
        </row>
        <row r="174">
          <cell r="G174">
            <v>30401</v>
          </cell>
          <cell r="H174" t="str">
            <v>ISS</v>
          </cell>
        </row>
        <row r="175">
          <cell r="G175">
            <v>30403</v>
          </cell>
          <cell r="H175" t="str">
            <v>INSTITUTO DE BIENESTAR FAMILIAR</v>
          </cell>
        </row>
        <row r="176">
          <cell r="G176">
            <v>30404</v>
          </cell>
          <cell r="H176" t="str">
            <v>SENA</v>
          </cell>
        </row>
        <row r="177">
          <cell r="G177">
            <v>30405</v>
          </cell>
          <cell r="H177" t="str">
            <v>FONDO NACIONAL DEL AHORRO</v>
          </cell>
        </row>
        <row r="178">
          <cell r="G178">
            <v>30406</v>
          </cell>
          <cell r="H178" t="str">
            <v>ICFES</v>
          </cell>
        </row>
        <row r="179">
          <cell r="G179">
            <v>30407</v>
          </cell>
          <cell r="H179" t="str">
            <v>CAJA DE COMPENSACION FAMILIAR</v>
          </cell>
        </row>
        <row r="180">
          <cell r="G180">
            <v>30412</v>
          </cell>
          <cell r="H180" t="str">
            <v>SINDICATO TRABAJADORES UTP</v>
          </cell>
        </row>
        <row r="181">
          <cell r="G181">
            <v>302321</v>
          </cell>
          <cell r="H181" t="str">
            <v>PASAJES AEREOS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mer Semestre Académico 2003"/>
      <sheetName val="Constantes"/>
      <sheetName val="Formulas"/>
      <sheetName val="Primer Semestre Académico 2 (2)"/>
    </sheetNames>
    <sheetDataSet>
      <sheetData sheetId="1">
        <row r="4">
          <cell r="G4" t="str">
            <v>Tabla Centro Costos</v>
          </cell>
        </row>
        <row r="5">
          <cell r="G5">
            <v>0</v>
          </cell>
          <cell r="H5" t="str">
            <v>CONSEJO SUPERIOR</v>
          </cell>
        </row>
        <row r="6">
          <cell r="G6">
            <v>1</v>
          </cell>
          <cell r="H6" t="str">
            <v>CONSEJO ACADEMICO</v>
          </cell>
        </row>
        <row r="7">
          <cell r="G7">
            <v>1</v>
          </cell>
          <cell r="H7" t="str">
            <v>UNIDADES DE APOYO</v>
          </cell>
        </row>
        <row r="8">
          <cell r="G8">
            <v>2</v>
          </cell>
          <cell r="H8" t="str">
            <v>UNIDADES ACADEMICAS</v>
          </cell>
        </row>
        <row r="9">
          <cell r="G9">
            <v>3</v>
          </cell>
          <cell r="H9" t="str">
            <v>CENTROS DE COSTO ESPECIALES</v>
          </cell>
        </row>
        <row r="10">
          <cell r="G10">
            <v>11</v>
          </cell>
          <cell r="H10" t="str">
            <v>APOYO DIRECTIVO</v>
          </cell>
        </row>
        <row r="11">
          <cell r="G11">
            <v>12</v>
          </cell>
          <cell r="H11" t="str">
            <v>APOYO ACADEMICO</v>
          </cell>
        </row>
        <row r="12">
          <cell r="G12">
            <v>13</v>
          </cell>
          <cell r="H12" t="str">
            <v>APOYO ADMINISTRATIVO Y FINANCIERO</v>
          </cell>
        </row>
        <row r="13">
          <cell r="G13">
            <v>21</v>
          </cell>
          <cell r="H13" t="str">
            <v>FACULTAD BELLAS ARTES Y HUMANIDADES</v>
          </cell>
        </row>
        <row r="14">
          <cell r="G14">
            <v>22</v>
          </cell>
          <cell r="H14" t="str">
            <v>FACULTAD DE CIENCIAS BASICAS</v>
          </cell>
        </row>
        <row r="15">
          <cell r="G15">
            <v>23</v>
          </cell>
          <cell r="H15" t="str">
            <v>FACULTAD CIENCIAS DE LA EDUCACION</v>
          </cell>
        </row>
        <row r="16">
          <cell r="G16">
            <v>24</v>
          </cell>
          <cell r="H16" t="str">
            <v>FACULTAD DE INGENIERIAS</v>
          </cell>
        </row>
        <row r="17">
          <cell r="G17">
            <v>25</v>
          </cell>
          <cell r="H17" t="str">
            <v>FACULTAD DE CIENCIAS DE LA SALUD</v>
          </cell>
        </row>
        <row r="18">
          <cell r="G18">
            <v>26</v>
          </cell>
          <cell r="H18" t="str">
            <v>FACULTAD DE TECNOLOGIAS</v>
          </cell>
        </row>
        <row r="19">
          <cell r="G19">
            <v>27</v>
          </cell>
          <cell r="H19" t="str">
            <v>FACULTAD DE CIENCIAS AMBIENTALES</v>
          </cell>
        </row>
        <row r="20">
          <cell r="G20">
            <v>28</v>
          </cell>
          <cell r="H20" t="str">
            <v>ASPU</v>
          </cell>
        </row>
        <row r="21">
          <cell r="G21">
            <v>29</v>
          </cell>
          <cell r="H21" t="str">
            <v>ASOCIACION DE EGRESADOS</v>
          </cell>
        </row>
        <row r="22">
          <cell r="G22">
            <v>30</v>
          </cell>
          <cell r="H22" t="str">
            <v>FUND.UNIV.PARA LA CULTURA FUC.</v>
          </cell>
        </row>
        <row r="23">
          <cell r="G23">
            <v>31</v>
          </cell>
          <cell r="H23" t="str">
            <v>VARIOS</v>
          </cell>
        </row>
        <row r="24">
          <cell r="G24">
            <v>111</v>
          </cell>
          <cell r="H24" t="str">
            <v>RECTORIA</v>
          </cell>
        </row>
        <row r="25">
          <cell r="G25">
            <v>112</v>
          </cell>
          <cell r="H25" t="str">
            <v>SECRETARIA GENERAL</v>
          </cell>
        </row>
        <row r="26">
          <cell r="G26">
            <v>113</v>
          </cell>
          <cell r="H26" t="str">
            <v>OFICINA DE PLANEACION</v>
          </cell>
        </row>
        <row r="27">
          <cell r="G27">
            <v>121</v>
          </cell>
          <cell r="H27" t="str">
            <v>OFICINA VICE-RECTORIA ACADEMICA</v>
          </cell>
        </row>
        <row r="28">
          <cell r="G28">
            <v>122</v>
          </cell>
          <cell r="H28" t="str">
            <v>CENTRO DE RECURSOS EDUCATIVOS</v>
          </cell>
        </row>
        <row r="29">
          <cell r="G29">
            <v>123</v>
          </cell>
          <cell r="H29" t="str">
            <v>CENTRO INVESTIGACION Y EXTENSION</v>
          </cell>
        </row>
        <row r="30">
          <cell r="G30">
            <v>124</v>
          </cell>
          <cell r="H30" t="str">
            <v>CENTRO DE BIBLIOTECA</v>
          </cell>
        </row>
        <row r="31">
          <cell r="G31">
            <v>125</v>
          </cell>
          <cell r="H31" t="str">
            <v>CENTRO DE REGISTRO Y CONTROL</v>
          </cell>
        </row>
        <row r="32">
          <cell r="G32">
            <v>126</v>
          </cell>
          <cell r="H32" t="str">
            <v>C.A.P. COMITE ASIGNACION PUNTAJE</v>
          </cell>
        </row>
        <row r="33">
          <cell r="G33">
            <v>127</v>
          </cell>
          <cell r="H33" t="str">
            <v>CENTRO DE RECURSOS INFORMATICOS</v>
          </cell>
        </row>
        <row r="34">
          <cell r="G34">
            <v>131</v>
          </cell>
          <cell r="H34" t="str">
            <v>OFICINA  VICE-RECTOR ADMINISTRATIVO</v>
          </cell>
        </row>
        <row r="35">
          <cell r="G35">
            <v>132</v>
          </cell>
          <cell r="H35" t="str">
            <v>DIVISION DE PERSONAL</v>
          </cell>
        </row>
        <row r="36">
          <cell r="G36">
            <v>133</v>
          </cell>
          <cell r="H36" t="str">
            <v>DIVISION DE SERVICIOS</v>
          </cell>
        </row>
        <row r="37">
          <cell r="G37" t="str">
            <v>134</v>
          </cell>
          <cell r="H37" t="str">
            <v>DIVISION FINANCIERA</v>
          </cell>
        </row>
        <row r="38">
          <cell r="G38">
            <v>135</v>
          </cell>
          <cell r="H38" t="str">
            <v>DIVISION SISTEMAS Y PROCESO DATOS</v>
          </cell>
        </row>
        <row r="39">
          <cell r="G39">
            <v>136</v>
          </cell>
          <cell r="H39" t="str">
            <v>SERVICIOS ESTUDIANTILES</v>
          </cell>
        </row>
        <row r="40">
          <cell r="G40">
            <v>137</v>
          </cell>
          <cell r="H40" t="str">
            <v>EDITORIAL UNIVERSITARIA</v>
          </cell>
        </row>
        <row r="41">
          <cell r="G41">
            <v>138</v>
          </cell>
          <cell r="H41" t="str">
            <v>OFICINA DE JUBILADOS</v>
          </cell>
        </row>
        <row r="42">
          <cell r="G42">
            <v>139</v>
          </cell>
          <cell r="H42" t="str">
            <v>VARIOS</v>
          </cell>
        </row>
        <row r="43">
          <cell r="G43">
            <v>211</v>
          </cell>
          <cell r="H43" t="str">
            <v>DIRECCION BELLAS ARTES Y HUMANIDADE</v>
          </cell>
        </row>
        <row r="44">
          <cell r="G44">
            <v>212</v>
          </cell>
          <cell r="H44" t="str">
            <v>LICENCIATURA ARTES PLASTICAS</v>
          </cell>
        </row>
        <row r="45">
          <cell r="G45">
            <v>213</v>
          </cell>
          <cell r="H45" t="str">
            <v>LICENCIATURA MUSICA</v>
          </cell>
        </row>
        <row r="46">
          <cell r="G46">
            <v>214</v>
          </cell>
          <cell r="H46" t="str">
            <v>HUMANIDADES</v>
          </cell>
        </row>
        <row r="47">
          <cell r="G47">
            <v>215</v>
          </cell>
          <cell r="H47" t="str">
            <v>ESPEC.EN GERENCIA Y GESTION CULTURA</v>
          </cell>
        </row>
        <row r="48">
          <cell r="G48">
            <v>219</v>
          </cell>
          <cell r="H48" t="str">
            <v>SUB-ALMACEN BELLAS ARTES</v>
          </cell>
        </row>
        <row r="49">
          <cell r="G49">
            <v>221</v>
          </cell>
          <cell r="H49" t="str">
            <v>DIRECCION CIENCIAS BASICAS</v>
          </cell>
        </row>
        <row r="50">
          <cell r="G50">
            <v>222</v>
          </cell>
          <cell r="H50" t="str">
            <v>DEPARTAMENTO DE DIBUJO</v>
          </cell>
        </row>
        <row r="51">
          <cell r="G51">
            <v>223</v>
          </cell>
          <cell r="H51" t="str">
            <v>DEPARTAMENTO DE FISICA</v>
          </cell>
        </row>
        <row r="52">
          <cell r="G52">
            <v>224</v>
          </cell>
          <cell r="H52" t="str">
            <v>DEPARTAMENTO DE MATEMATICAS</v>
          </cell>
        </row>
        <row r="53">
          <cell r="G53">
            <v>225</v>
          </cell>
          <cell r="H53" t="str">
            <v>LICENCIATURA MATEMATICA Y FISICA</v>
          </cell>
        </row>
        <row r="54">
          <cell r="G54">
            <v>226</v>
          </cell>
          <cell r="H54" t="str">
            <v>POSTGRADOS CIENCIAS BASICAS</v>
          </cell>
        </row>
        <row r="55">
          <cell r="G55">
            <v>227</v>
          </cell>
          <cell r="H55" t="str">
            <v>PLANETARIO</v>
          </cell>
        </row>
        <row r="56">
          <cell r="G56">
            <v>228</v>
          </cell>
          <cell r="H56" t="str">
            <v>INGENIERIA EN SISTEMAS Y COMPUTACION</v>
          </cell>
        </row>
        <row r="57">
          <cell r="G57">
            <v>231</v>
          </cell>
          <cell r="H57" t="str">
            <v>DIRECCION CIENCIAS DE LA EDUCACION</v>
          </cell>
        </row>
        <row r="58">
          <cell r="G58">
            <v>232</v>
          </cell>
          <cell r="H58" t="str">
            <v>CIENCIAS SOCIALES</v>
          </cell>
        </row>
        <row r="59">
          <cell r="G59">
            <v>233</v>
          </cell>
          <cell r="H59" t="str">
            <v>ESPAÑOL Y COMUNICACION AUDIOVISUAL</v>
          </cell>
        </row>
        <row r="60">
          <cell r="G60">
            <v>234</v>
          </cell>
          <cell r="H60" t="str">
            <v>DEPARTAMENTO DE PSICOPEDAGOGÍA</v>
          </cell>
        </row>
        <row r="61">
          <cell r="G61">
            <v>235</v>
          </cell>
          <cell r="H61" t="str">
            <v>POSTGRADOS CIENCIAS DE LA EDUCACION</v>
          </cell>
        </row>
        <row r="62">
          <cell r="G62">
            <v>236</v>
          </cell>
          <cell r="H62" t="str">
            <v>LIC. AREAS TECNICAS</v>
          </cell>
        </row>
        <row r="63">
          <cell r="G63">
            <v>237</v>
          </cell>
          <cell r="H63" t="str">
            <v>ETNOEDUCACION Y DESARROLLO COMUN.</v>
          </cell>
        </row>
        <row r="64">
          <cell r="G64">
            <v>238</v>
          </cell>
          <cell r="H64" t="str">
            <v>PREUNIVERSITARIO</v>
          </cell>
        </row>
        <row r="65">
          <cell r="G65">
            <v>239</v>
          </cell>
          <cell r="H65" t="str">
            <v>LIC. EN EDUCACION INDIGENA</v>
          </cell>
        </row>
        <row r="66">
          <cell r="G66">
            <v>242</v>
          </cell>
          <cell r="H66" t="str">
            <v>FACULTAD DE INGENIERIA INDUSTRIAL</v>
          </cell>
        </row>
        <row r="67">
          <cell r="G67">
            <v>243</v>
          </cell>
          <cell r="H67" t="str">
            <v>FACULTAD DE INGENIERIA ELECTRICA</v>
          </cell>
        </row>
        <row r="68">
          <cell r="G68">
            <v>244</v>
          </cell>
          <cell r="H68" t="str">
            <v>FACULTAD DE INGENIERIA MECANICA</v>
          </cell>
        </row>
        <row r="69">
          <cell r="G69">
            <v>252</v>
          </cell>
          <cell r="H69" t="str">
            <v>FACULTAD DE MEDICINA</v>
          </cell>
        </row>
        <row r="70">
          <cell r="G70">
            <v>253</v>
          </cell>
          <cell r="H70" t="str">
            <v>CIENCIAS DEL DEPORTE Y RECREACION</v>
          </cell>
        </row>
        <row r="71">
          <cell r="G71">
            <v>261</v>
          </cell>
          <cell r="H71" t="str">
            <v>DIRECCION TECNOLOGIAS</v>
          </cell>
        </row>
        <row r="72">
          <cell r="G72">
            <v>262</v>
          </cell>
          <cell r="H72" t="str">
            <v>TECNOLOGIA ELECTRICA</v>
          </cell>
        </row>
        <row r="73">
          <cell r="G73">
            <v>263</v>
          </cell>
          <cell r="H73" t="str">
            <v>TECNOLOGIA INDUSTRIAL</v>
          </cell>
        </row>
        <row r="74">
          <cell r="G74">
            <v>264</v>
          </cell>
          <cell r="H74" t="str">
            <v>TECNOLOGIA MECANICA</v>
          </cell>
        </row>
        <row r="75">
          <cell r="G75">
            <v>265</v>
          </cell>
          <cell r="H75" t="str">
            <v>TECNOLOGIA QUIMICA</v>
          </cell>
        </row>
        <row r="76">
          <cell r="G76">
            <v>271</v>
          </cell>
          <cell r="H76" t="str">
            <v>DIRECCION DE CIENCIAS ADMBIENTALES</v>
          </cell>
        </row>
        <row r="77">
          <cell r="G77">
            <v>272</v>
          </cell>
          <cell r="H77" t="str">
            <v>ADMON DEL MEDIO AMBIENTE</v>
          </cell>
        </row>
        <row r="78">
          <cell r="G78">
            <v>273</v>
          </cell>
          <cell r="H78" t="str">
            <v>DEPTO DE CIENCIAS ADMINISTRATIVAS</v>
          </cell>
        </row>
        <row r="79">
          <cell r="G79">
            <v>274</v>
          </cell>
          <cell r="H79" t="str">
            <v>DEPTO DE CIENCIAS BASICAS-FMAT</v>
          </cell>
        </row>
        <row r="80">
          <cell r="G80">
            <v>275</v>
          </cell>
          <cell r="H80" t="str">
            <v>INSTITUTO DE INVESTIGACIONES</v>
          </cell>
        </row>
        <row r="81">
          <cell r="G81">
            <v>276</v>
          </cell>
          <cell r="H81" t="str">
            <v>JARDIN BOTANICO</v>
          </cell>
        </row>
        <row r="82">
          <cell r="G82">
            <v>277</v>
          </cell>
          <cell r="H82" t="str">
            <v>DPTO.ESTUDIOS INTERDISCIPLINARIOS</v>
          </cell>
        </row>
        <row r="83">
          <cell r="G83">
            <v>1111</v>
          </cell>
          <cell r="H83" t="str">
            <v>OFICINA DEL RECTOR</v>
          </cell>
        </row>
        <row r="84">
          <cell r="G84">
            <v>1112</v>
          </cell>
          <cell r="H84" t="str">
            <v>OFICINA DE COMUNICACION Y PRENSA</v>
          </cell>
        </row>
        <row r="85">
          <cell r="G85">
            <v>1121</v>
          </cell>
          <cell r="H85" t="str">
            <v>OFICINA DEL SECRETARIO GENERAL</v>
          </cell>
        </row>
        <row r="86">
          <cell r="G86">
            <v>1122</v>
          </cell>
          <cell r="H86" t="str">
            <v>GRUPO ARCHIVO Y CORRESPONDENCIA</v>
          </cell>
        </row>
        <row r="87">
          <cell r="G87">
            <v>1321</v>
          </cell>
          <cell r="H87" t="str">
            <v>OFICINA DEL JEFE DIVISION DE PERSON</v>
          </cell>
        </row>
        <row r="88">
          <cell r="G88">
            <v>1322</v>
          </cell>
          <cell r="H88" t="str">
            <v>PROGRAMA DE SALUD OCUPACIONAL</v>
          </cell>
        </row>
        <row r="89">
          <cell r="G89">
            <v>1331</v>
          </cell>
          <cell r="H89" t="str">
            <v>JEFATURA DIVISION DE SERVICIOS</v>
          </cell>
        </row>
        <row r="90">
          <cell r="G90">
            <v>1332</v>
          </cell>
          <cell r="H90" t="str">
            <v>SECCION DE PUBLICACIONES</v>
          </cell>
        </row>
        <row r="91">
          <cell r="G91">
            <v>1333</v>
          </cell>
          <cell r="H91" t="str">
            <v>ALMACEN</v>
          </cell>
        </row>
        <row r="92">
          <cell r="G92">
            <v>1334</v>
          </cell>
          <cell r="H92" t="str">
            <v>SECCION DE MANTENIMIENTO</v>
          </cell>
        </row>
        <row r="93">
          <cell r="G93">
            <v>1335</v>
          </cell>
          <cell r="H93" t="str">
            <v>INVENTARIOS</v>
          </cell>
        </row>
        <row r="94">
          <cell r="G94">
            <v>1337</v>
          </cell>
          <cell r="H94" t="str">
            <v>SALA DE MACINTOSH</v>
          </cell>
        </row>
        <row r="95">
          <cell r="G95">
            <v>1341</v>
          </cell>
          <cell r="H95" t="str">
            <v>JEFATURA DIVISION FINANCIERA</v>
          </cell>
        </row>
        <row r="96">
          <cell r="G96">
            <v>1342</v>
          </cell>
          <cell r="H96" t="str">
            <v>SECCION TESORERIA</v>
          </cell>
        </row>
        <row r="97">
          <cell r="G97">
            <v>1343</v>
          </cell>
          <cell r="H97" t="str">
            <v>SECCION CONTABILIDAD Y PRESUPUESTO</v>
          </cell>
        </row>
        <row r="98">
          <cell r="G98">
            <v>1344</v>
          </cell>
          <cell r="H98" t="str">
            <v>SECCION DE BIENES Y SUMINISTROS</v>
          </cell>
        </row>
        <row r="99">
          <cell r="G99">
            <v>1361</v>
          </cell>
          <cell r="H99" t="str">
            <v>BIENESTAR-OFICINA DEL JEFE</v>
          </cell>
        </row>
        <row r="100">
          <cell r="G100">
            <v>1362</v>
          </cell>
          <cell r="H100" t="str">
            <v>AREA DE SALUD</v>
          </cell>
        </row>
        <row r="101">
          <cell r="G101">
            <v>1363</v>
          </cell>
          <cell r="H101" t="str">
            <v>BIENESTAR-AREA CULTURAL RECREATIVA</v>
          </cell>
        </row>
        <row r="102">
          <cell r="G102">
            <v>1364</v>
          </cell>
          <cell r="H102" t="str">
            <v>BIENESTAR-AREA DEPORTIVA</v>
          </cell>
        </row>
        <row r="103">
          <cell r="G103">
            <v>1365</v>
          </cell>
          <cell r="H103" t="str">
            <v>AREA DE SERVICIOS ADMINISTRATIVOS</v>
          </cell>
        </row>
        <row r="104">
          <cell r="G104">
            <v>1369</v>
          </cell>
          <cell r="H104" t="str">
            <v>SUB-ALMACEN SERVICIOS ESTUDIANTILES</v>
          </cell>
        </row>
        <row r="105">
          <cell r="G105">
            <v>2121</v>
          </cell>
          <cell r="H105" t="str">
            <v>DIRECCION ESCUELA ARTES PLASTICAS</v>
          </cell>
        </row>
        <row r="106">
          <cell r="G106">
            <v>2122</v>
          </cell>
          <cell r="H106" t="str">
            <v>ARTES PLASTICAS</v>
          </cell>
        </row>
        <row r="107">
          <cell r="G107">
            <v>2123</v>
          </cell>
          <cell r="H107" t="str">
            <v>CURSOS EXTENSION ARTES PLASTICAS</v>
          </cell>
        </row>
        <row r="108">
          <cell r="G108">
            <v>2131</v>
          </cell>
          <cell r="H108" t="str">
            <v>DIRECCION ESCUELA LICENCIAT. MUSICA</v>
          </cell>
        </row>
        <row r="109">
          <cell r="G109">
            <v>2132</v>
          </cell>
          <cell r="H109" t="str">
            <v>MUSICA</v>
          </cell>
        </row>
        <row r="110">
          <cell r="G110">
            <v>2133</v>
          </cell>
          <cell r="H110" t="str">
            <v>CURSOS EXTENSION EN MUSICA</v>
          </cell>
        </row>
        <row r="111">
          <cell r="G111">
            <v>2141</v>
          </cell>
          <cell r="H111" t="str">
            <v>DEPARTAMENTO DE HUMANIDADES</v>
          </cell>
        </row>
        <row r="112">
          <cell r="G112">
            <v>2142</v>
          </cell>
          <cell r="H112" t="str">
            <v>ESCUELA DE FILOSOFIA</v>
          </cell>
        </row>
        <row r="113">
          <cell r="G113">
            <v>2261</v>
          </cell>
          <cell r="H113" t="str">
            <v>INSTRUMENTACION FISICA</v>
          </cell>
        </row>
        <row r="114">
          <cell r="G114">
            <v>2331</v>
          </cell>
          <cell r="H114" t="str">
            <v>PROGRAMA ESPAÑOL Y COMUNIC. AUDIOV.</v>
          </cell>
        </row>
        <row r="115">
          <cell r="G115">
            <v>2332</v>
          </cell>
          <cell r="H115" t="str">
            <v>DPTO.DE SUB-ALMACEN AUDIOVISUALES</v>
          </cell>
        </row>
        <row r="116">
          <cell r="G116">
            <v>2351</v>
          </cell>
          <cell r="H116" t="str">
            <v>POSTG. COMUNICACION EDUCATIVA</v>
          </cell>
        </row>
        <row r="117">
          <cell r="G117">
            <v>2352</v>
          </cell>
          <cell r="H117" t="str">
            <v>POSGRADO HISTORIA DE COLOMBIA</v>
          </cell>
        </row>
        <row r="118">
          <cell r="G118">
            <v>2353</v>
          </cell>
          <cell r="H118" t="str">
            <v>ESP.EN DIDACTICA DE LA LITERATURA</v>
          </cell>
        </row>
        <row r="119">
          <cell r="G119">
            <v>2421</v>
          </cell>
          <cell r="H119" t="str">
            <v>DIRECCION INGENIERIA INDUSTRIAL</v>
          </cell>
        </row>
        <row r="120">
          <cell r="G120">
            <v>2422</v>
          </cell>
          <cell r="H120" t="str">
            <v>INGENIERIA INDUSTRIAL</v>
          </cell>
        </row>
        <row r="121">
          <cell r="G121">
            <v>2423</v>
          </cell>
          <cell r="H121" t="str">
            <v>POSTGRADO INGENIERIA INDUSTRIAL</v>
          </cell>
        </row>
        <row r="122">
          <cell r="G122">
            <v>2431</v>
          </cell>
          <cell r="H122" t="str">
            <v>DIRECCION INGENIERIA ELECTRICA</v>
          </cell>
        </row>
        <row r="123">
          <cell r="G123">
            <v>2432</v>
          </cell>
          <cell r="H123" t="str">
            <v>INGENIERIA ELECTRICA</v>
          </cell>
        </row>
        <row r="124">
          <cell r="G124">
            <v>2433</v>
          </cell>
          <cell r="H124" t="str">
            <v>POSTGRADO INGENIERIA ELECTRICA</v>
          </cell>
        </row>
        <row r="125">
          <cell r="G125">
            <v>2439</v>
          </cell>
          <cell r="H125" t="str">
            <v>SUB-ALMACEN INGENIERIA ELECTRICA</v>
          </cell>
        </row>
        <row r="126">
          <cell r="G126">
            <v>2441</v>
          </cell>
          <cell r="H126" t="str">
            <v>DIRECCION INGENIERIA MECANICA</v>
          </cell>
        </row>
        <row r="127">
          <cell r="G127">
            <v>2442</v>
          </cell>
          <cell r="H127" t="str">
            <v>INGENIERIA MECANICA</v>
          </cell>
        </row>
        <row r="128">
          <cell r="G128">
            <v>2443</v>
          </cell>
          <cell r="H128" t="str">
            <v>POSTGRADO INGENIERIA MECANICA</v>
          </cell>
        </row>
        <row r="129">
          <cell r="G129">
            <v>2449</v>
          </cell>
          <cell r="H129" t="str">
            <v>SUB-ALMACEN INGENIERIA MECANICA</v>
          </cell>
        </row>
        <row r="130">
          <cell r="G130">
            <v>2521</v>
          </cell>
          <cell r="H130" t="str">
            <v>DIRECCION MEDICINA</v>
          </cell>
        </row>
        <row r="131">
          <cell r="G131">
            <v>2522</v>
          </cell>
          <cell r="H131" t="str">
            <v>DPTO.CIENCIAS BASICAS DE MEDICINA</v>
          </cell>
        </row>
        <row r="132">
          <cell r="G132">
            <v>2523</v>
          </cell>
          <cell r="H132" t="str">
            <v>DPTO. CIENCIAS CLINICAS</v>
          </cell>
        </row>
        <row r="133">
          <cell r="G133">
            <v>2524</v>
          </cell>
          <cell r="H133" t="str">
            <v>DPTO. MEDICINA COMUNITARIA</v>
          </cell>
        </row>
        <row r="134">
          <cell r="G134">
            <v>2525</v>
          </cell>
          <cell r="H134" t="str">
            <v>POSTGRADOS MEDICINA</v>
          </cell>
        </row>
        <row r="135">
          <cell r="G135">
            <v>2529</v>
          </cell>
          <cell r="H135" t="str">
            <v>SUB-ALMACEN MEDICINA</v>
          </cell>
        </row>
        <row r="136">
          <cell r="G136">
            <v>2651</v>
          </cell>
          <cell r="H136" t="str">
            <v>PROGRAMA TECNOLOGIA QUIMICA</v>
          </cell>
        </row>
        <row r="137">
          <cell r="G137">
            <v>2652</v>
          </cell>
          <cell r="H137" t="str">
            <v>ESPECIALIZACION EN CITRICULTURA</v>
          </cell>
        </row>
        <row r="138">
          <cell r="G138">
            <v>2659</v>
          </cell>
          <cell r="H138" t="str">
            <v>SUB-ALMACENES QUIMICA</v>
          </cell>
        </row>
        <row r="139">
          <cell r="G139">
            <v>13621</v>
          </cell>
          <cell r="H139" t="str">
            <v>BIENESTAR-MEDICINA</v>
          </cell>
        </row>
        <row r="140">
          <cell r="G140">
            <v>13622</v>
          </cell>
          <cell r="H140" t="str">
            <v>BIENESTAR-ODONTOLOGIA</v>
          </cell>
        </row>
        <row r="141">
          <cell r="G141">
            <v>13623</v>
          </cell>
          <cell r="H141" t="str">
            <v>BIENESTAR-LABORATORIOS CLINICOS</v>
          </cell>
        </row>
        <row r="142">
          <cell r="G142">
            <v>13624</v>
          </cell>
          <cell r="H142" t="str">
            <v>BIENESTAR-HOSPITALIZACION</v>
          </cell>
        </row>
        <row r="143">
          <cell r="G143">
            <v>13625</v>
          </cell>
          <cell r="H143" t="str">
            <v>BIENESTAR-SEGURO DE ACCIDENTES</v>
          </cell>
        </row>
        <row r="144">
          <cell r="G144">
            <v>13626</v>
          </cell>
          <cell r="H144" t="str">
            <v>BIENESTAR-DROGUERIAS</v>
          </cell>
        </row>
        <row r="145">
          <cell r="G145">
            <v>13651</v>
          </cell>
          <cell r="H145" t="str">
            <v>BIENESTAR-CARNETIZACION</v>
          </cell>
        </row>
        <row r="146">
          <cell r="G146">
            <v>13653</v>
          </cell>
          <cell r="H146" t="str">
            <v>BIENESTAR-LIBRERIA UNIVERSITARIA</v>
          </cell>
        </row>
        <row r="147">
          <cell r="G147">
            <v>24231</v>
          </cell>
          <cell r="H147" t="str">
            <v>ADMON. ECONOMICA Y FINANCIERA</v>
          </cell>
        </row>
        <row r="148">
          <cell r="G148">
            <v>24232</v>
          </cell>
          <cell r="H148" t="str">
            <v>ADMON. DEL DESARROLLO HUMANO</v>
          </cell>
        </row>
        <row r="149">
          <cell r="G149">
            <v>24331</v>
          </cell>
          <cell r="H149" t="str">
            <v>ESPECIALIZACION EN ENERGETICA</v>
          </cell>
        </row>
        <row r="150">
          <cell r="G150">
            <v>24332</v>
          </cell>
          <cell r="H150" t="str">
            <v>ESPECIAL.EN ELECTRONICA DE POTENCIA</v>
          </cell>
        </row>
        <row r="151">
          <cell r="G151">
            <v>24333</v>
          </cell>
          <cell r="H151" t="str">
            <v>MAESTRIA EN INGENIERIA ELECTRICA</v>
          </cell>
        </row>
        <row r="152">
          <cell r="G152">
            <v>25231</v>
          </cell>
          <cell r="H152" t="str">
            <v>PEDIATRIA</v>
          </cell>
        </row>
        <row r="153">
          <cell r="G153">
            <v>25232</v>
          </cell>
          <cell r="H153" t="str">
            <v>MEDICINA INTERNA</v>
          </cell>
        </row>
        <row r="154">
          <cell r="G154">
            <v>25233</v>
          </cell>
          <cell r="H154" t="str">
            <v>GINECO-OBSTETRICIA</v>
          </cell>
        </row>
        <row r="155">
          <cell r="G155">
            <v>25234</v>
          </cell>
          <cell r="H155" t="str">
            <v>COORDINACION INTERNADO</v>
          </cell>
        </row>
        <row r="156">
          <cell r="G156">
            <v>25251</v>
          </cell>
          <cell r="H156" t="str">
            <v>POSTGRADO GERENCIA EN SALUD</v>
          </cell>
        </row>
        <row r="157">
          <cell r="G157">
            <v>25252</v>
          </cell>
          <cell r="H157" t="str">
            <v>POSTGRADO SALUD OCUPACIONAL</v>
          </cell>
        </row>
        <row r="158">
          <cell r="G158">
            <v>26591</v>
          </cell>
          <cell r="H158" t="str">
            <v>SUB-ALMACEN PRINCIPAL QUIMICA</v>
          </cell>
        </row>
        <row r="159">
          <cell r="G159">
            <v>26592</v>
          </cell>
          <cell r="H159" t="str">
            <v>LABORATORIO DE SUELOS</v>
          </cell>
        </row>
        <row r="160">
          <cell r="G160">
            <v>26593</v>
          </cell>
          <cell r="H160" t="str">
            <v>LABORATORIO DE ALIMENTOS</v>
          </cell>
        </row>
        <row r="161">
          <cell r="G161">
            <v>26594</v>
          </cell>
          <cell r="H161" t="str">
            <v>REACTIVOS-ESCUELA DE QUIMICA</v>
          </cell>
        </row>
        <row r="162">
          <cell r="G162">
            <v>26595</v>
          </cell>
          <cell r="H162" t="str">
            <v>LABORATORIO DE AGUAS</v>
          </cell>
        </row>
        <row r="163">
          <cell r="G163">
            <v>30001</v>
          </cell>
          <cell r="H163" t="str">
            <v>AUDITORIA</v>
          </cell>
        </row>
        <row r="164">
          <cell r="G164">
            <v>30222</v>
          </cell>
          <cell r="H164" t="str">
            <v>POLIZAS DE SEGURO</v>
          </cell>
        </row>
        <row r="165">
          <cell r="G165">
            <v>30241</v>
          </cell>
          <cell r="H165" t="str">
            <v>PORTES AEREOS Y TERRESTRES</v>
          </cell>
        </row>
        <row r="166">
          <cell r="G166">
            <v>30251</v>
          </cell>
          <cell r="H166" t="str">
            <v>SERVICIOS PUBLICOS (ALUM-ACUED-ENER</v>
          </cell>
        </row>
        <row r="167">
          <cell r="G167">
            <v>30254</v>
          </cell>
          <cell r="H167" t="str">
            <v>SERVICIOS PUBLICOS (TELEFONO)</v>
          </cell>
        </row>
        <row r="168">
          <cell r="G168">
            <v>30282</v>
          </cell>
          <cell r="H168" t="str">
            <v>FOTOCOPIAS GENERAL</v>
          </cell>
        </row>
        <row r="169">
          <cell r="G169">
            <v>30401</v>
          </cell>
          <cell r="H169" t="str">
            <v>ISS</v>
          </cell>
        </row>
        <row r="170">
          <cell r="G170">
            <v>30403</v>
          </cell>
          <cell r="H170" t="str">
            <v>INSTITUTO DE BIENESTAR FAMILIAR</v>
          </cell>
        </row>
        <row r="171">
          <cell r="G171">
            <v>30404</v>
          </cell>
          <cell r="H171" t="str">
            <v>SENA</v>
          </cell>
        </row>
        <row r="172">
          <cell r="G172">
            <v>30405</v>
          </cell>
          <cell r="H172" t="str">
            <v>FONDO NACIONAL DEL AHORRO</v>
          </cell>
        </row>
        <row r="173">
          <cell r="G173">
            <v>30406</v>
          </cell>
          <cell r="H173" t="str">
            <v>ICFES</v>
          </cell>
        </row>
        <row r="174">
          <cell r="G174">
            <v>30407</v>
          </cell>
          <cell r="H174" t="str">
            <v>CAJA DE COMPENSACION FAMILIAR</v>
          </cell>
        </row>
        <row r="175">
          <cell r="G175">
            <v>30412</v>
          </cell>
          <cell r="H175" t="str">
            <v>SINDICATO TRABAJADORES UTP</v>
          </cell>
        </row>
        <row r="176">
          <cell r="G176">
            <v>302321</v>
          </cell>
          <cell r="H176" t="str">
            <v>PASAJES AEREOS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MINHACIENDA"/>
      <sheetName val="2004"/>
      <sheetName val="Dllo Social"/>
      <sheetName val="Resumen"/>
      <sheetName val="Gráfico"/>
      <sheetName val="sALEN"/>
      <sheetName val="Primer Semestre Académico 2004"/>
      <sheetName val="No han sido solicitados"/>
      <sheetName val="Sobrecargas"/>
      <sheetName val="Constantes"/>
      <sheetName val="Formulas"/>
      <sheetName val="NUEVOS"/>
    </sheetNames>
    <sheetDataSet>
      <sheetData sheetId="10">
        <row r="4">
          <cell r="D4" t="str">
            <v>Tabla de Meses</v>
          </cell>
          <cell r="M4" t="str">
            <v>Cod.</v>
          </cell>
          <cell r="N4" t="str">
            <v>Descripcion</v>
          </cell>
          <cell r="O4" t="str">
            <v>Valor</v>
          </cell>
        </row>
        <row r="5">
          <cell r="A5">
            <v>6661</v>
          </cell>
          <cell r="D5">
            <v>1</v>
          </cell>
          <cell r="E5" t="str">
            <v>Enero</v>
          </cell>
          <cell r="M5">
            <v>1</v>
          </cell>
          <cell r="N5" t="str">
            <v>profesor auxiliar</v>
          </cell>
          <cell r="O5">
            <v>1.25</v>
          </cell>
        </row>
        <row r="6">
          <cell r="D6">
            <v>2</v>
          </cell>
          <cell r="E6" t="str">
            <v>Febrero</v>
          </cell>
          <cell r="M6">
            <v>2</v>
          </cell>
          <cell r="N6" t="str">
            <v>profesor asistente</v>
          </cell>
          <cell r="O6">
            <v>2</v>
          </cell>
        </row>
        <row r="7">
          <cell r="D7">
            <v>3</v>
          </cell>
          <cell r="E7" t="str">
            <v>Marzo</v>
          </cell>
          <cell r="M7">
            <v>3</v>
          </cell>
          <cell r="N7" t="str">
            <v>profesor asociado</v>
          </cell>
          <cell r="O7">
            <v>2.25</v>
          </cell>
        </row>
        <row r="8">
          <cell r="D8">
            <v>4</v>
          </cell>
          <cell r="E8" t="str">
            <v>Abril</v>
          </cell>
          <cell r="M8">
            <v>4</v>
          </cell>
          <cell r="N8" t="str">
            <v>profesor títular</v>
          </cell>
          <cell r="O8">
            <v>2.5</v>
          </cell>
        </row>
        <row r="9">
          <cell r="D9">
            <v>5</v>
          </cell>
          <cell r="E9" t="str">
            <v>Mayo</v>
          </cell>
          <cell r="M9">
            <v>5</v>
          </cell>
          <cell r="N9" t="str">
            <v>instructor asociado</v>
          </cell>
          <cell r="O9">
            <v>1.5</v>
          </cell>
        </row>
        <row r="10">
          <cell r="D10">
            <v>6</v>
          </cell>
          <cell r="E10" t="str">
            <v>Junio</v>
          </cell>
        </row>
        <row r="11">
          <cell r="D11">
            <v>7</v>
          </cell>
          <cell r="E11" t="str">
            <v>Julio</v>
          </cell>
        </row>
        <row r="12">
          <cell r="D12">
            <v>8</v>
          </cell>
          <cell r="E12" t="str">
            <v>Agosto</v>
          </cell>
        </row>
        <row r="13">
          <cell r="D13">
            <v>9</v>
          </cell>
          <cell r="E13" t="str">
            <v>Septiembre</v>
          </cell>
        </row>
        <row r="14">
          <cell r="D14">
            <v>10</v>
          </cell>
          <cell r="E14" t="str">
            <v>Octubre</v>
          </cell>
        </row>
        <row r="15">
          <cell r="D15">
            <v>11</v>
          </cell>
          <cell r="E15" t="str">
            <v>Noviembre</v>
          </cell>
        </row>
        <row r="16">
          <cell r="D16">
            <v>12</v>
          </cell>
          <cell r="E16" t="str">
            <v>Diciembre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Formulas"/>
      <sheetName val="Módulo1"/>
    </sheetNames>
    <sheetDataSet>
      <sheetData sheetId="1">
        <row r="5">
          <cell r="A5">
            <v>6435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ATACION DOCENTE"/>
      <sheetName val="CONTRATACIÓN PERSONAL"/>
      <sheetName val="MONITORES"/>
      <sheetName val="COMISIONES DE ESTUDIO"/>
      <sheetName val="SABATICOS"/>
      <sheetName val="DDD"/>
      <sheetName val="COMPRA EQUIPO"/>
      <sheetName val="MATERIALES Y SUMINISTROS"/>
      <sheetName val="COMUNICACION Y TRANSPORTE"/>
      <sheetName val="VIATICOS"/>
      <sheetName val="CAPACITACION DOCENTE"/>
      <sheetName val="CAPACITACION ADMINISTRATIVA"/>
      <sheetName val="LIBROS"/>
      <sheetName val="REVISTAS"/>
      <sheetName val="SERVICIOS MANTENIMIENTO"/>
      <sheetName val="ARRENDAMIENTO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onitores"/>
      <sheetName val="ADMIN."/>
      <sheetName val="Administrativos"/>
      <sheetName val="Hoja3"/>
      <sheetName val="Docen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SheetLayoutView="100" workbookViewId="0" topLeftCell="A1">
      <selection activeCell="A5" sqref="A5"/>
    </sheetView>
  </sheetViews>
  <sheetFormatPr defaultColWidth="11.421875" defaultRowHeight="12.75"/>
  <cols>
    <col min="1" max="1" width="4.00390625" style="77" customWidth="1"/>
    <col min="2" max="2" width="39.421875" style="78" customWidth="1"/>
    <col min="3" max="3" width="4.140625" style="70" customWidth="1"/>
    <col min="4" max="4" width="30.00390625" style="70" customWidth="1"/>
    <col min="5" max="5" width="17.57421875" style="79" customWidth="1"/>
    <col min="6" max="16384" width="11.421875" style="70" customWidth="1"/>
  </cols>
  <sheetData>
    <row r="1" spans="1:5" s="67" customFormat="1" ht="17.25" customHeight="1">
      <c r="A1" s="170"/>
      <c r="B1" s="171"/>
      <c r="C1" s="172"/>
      <c r="D1" s="173" t="s">
        <v>79</v>
      </c>
      <c r="E1" s="174" t="s">
        <v>129</v>
      </c>
    </row>
    <row r="2" spans="1:5" s="67" customFormat="1" ht="17.25" customHeight="1">
      <c r="A2" s="175"/>
      <c r="B2" s="176"/>
      <c r="C2" s="176"/>
      <c r="D2" s="177" t="s">
        <v>80</v>
      </c>
      <c r="E2" s="178">
        <v>4</v>
      </c>
    </row>
    <row r="3" spans="1:5" s="68" customFormat="1" ht="17.25" customHeight="1">
      <c r="A3" s="179"/>
      <c r="B3" s="176"/>
      <c r="C3" s="176"/>
      <c r="D3" s="177" t="s">
        <v>81</v>
      </c>
      <c r="E3" s="180">
        <v>41304</v>
      </c>
    </row>
    <row r="4" spans="1:5" s="68" customFormat="1" ht="17.25" customHeight="1" thickBot="1">
      <c r="A4" s="181"/>
      <c r="B4" s="182"/>
      <c r="C4" s="183"/>
      <c r="D4" s="184" t="s">
        <v>82</v>
      </c>
      <c r="E4" s="185" t="s">
        <v>130</v>
      </c>
    </row>
    <row r="5" spans="1:5" s="69" customFormat="1" ht="6.75" customHeight="1">
      <c r="A5" s="186"/>
      <c r="B5" s="345" t="s">
        <v>18</v>
      </c>
      <c r="C5" s="345"/>
      <c r="D5" s="345"/>
      <c r="E5" s="346"/>
    </row>
    <row r="6" spans="1:5" s="304" customFormat="1" ht="19.5" customHeight="1">
      <c r="A6" s="357" t="s">
        <v>126</v>
      </c>
      <c r="B6" s="358"/>
      <c r="C6" s="325" t="s">
        <v>127</v>
      </c>
      <c r="D6" s="325"/>
      <c r="E6" s="326"/>
    </row>
    <row r="7" spans="1:5" ht="15.75">
      <c r="A7" s="187" t="s">
        <v>0</v>
      </c>
      <c r="B7" s="188"/>
      <c r="C7" s="189"/>
      <c r="D7" s="189"/>
      <c r="E7" s="190"/>
    </row>
    <row r="8" spans="1:5" ht="27" customHeight="1">
      <c r="A8" s="355" t="s">
        <v>106</v>
      </c>
      <c r="B8" s="356"/>
      <c r="C8" s="353"/>
      <c r="D8" s="353"/>
      <c r="E8" s="354"/>
    </row>
    <row r="9" spans="1:5" ht="26.25" customHeight="1">
      <c r="A9" s="347" t="s">
        <v>107</v>
      </c>
      <c r="B9" s="331"/>
      <c r="C9" s="331"/>
      <c r="D9" s="331"/>
      <c r="E9" s="332"/>
    </row>
    <row r="10" spans="1:5" s="71" customFormat="1" ht="15.75" customHeight="1">
      <c r="A10" s="191"/>
      <c r="B10" s="348" t="s">
        <v>95</v>
      </c>
      <c r="C10" s="349"/>
      <c r="D10" s="349"/>
      <c r="E10" s="350"/>
    </row>
    <row r="11" spans="1:5" s="71" customFormat="1" ht="15.75" customHeight="1">
      <c r="A11" s="191"/>
      <c r="B11" s="348" t="s">
        <v>96</v>
      </c>
      <c r="C11" s="349"/>
      <c r="D11" s="349"/>
      <c r="E11" s="350"/>
    </row>
    <row r="12" spans="1:5" s="71" customFormat="1" ht="15.75" customHeight="1">
      <c r="A12" s="191"/>
      <c r="B12" s="348" t="s">
        <v>97</v>
      </c>
      <c r="C12" s="351"/>
      <c r="D12" s="351"/>
      <c r="E12" s="352"/>
    </row>
    <row r="13" spans="1:5" s="71" customFormat="1" ht="15.75" customHeight="1">
      <c r="A13" s="265"/>
      <c r="B13" s="264"/>
      <c r="C13" s="257"/>
      <c r="D13" s="257"/>
      <c r="E13" s="258"/>
    </row>
    <row r="14" spans="1:5" ht="25.5" customHeight="1">
      <c r="A14" s="327" t="s">
        <v>136</v>
      </c>
      <c r="B14" s="328"/>
      <c r="C14" s="328"/>
      <c r="D14" s="328"/>
      <c r="E14" s="329"/>
    </row>
    <row r="15" spans="1:5" s="69" customFormat="1" ht="32.25" customHeight="1">
      <c r="A15" s="327" t="s">
        <v>40</v>
      </c>
      <c r="B15" s="328"/>
      <c r="C15" s="328"/>
      <c r="D15" s="328"/>
      <c r="E15" s="329"/>
    </row>
    <row r="16" spans="1:5" ht="35.25" customHeight="1">
      <c r="A16" s="327" t="s">
        <v>137</v>
      </c>
      <c r="B16" s="328"/>
      <c r="C16" s="328"/>
      <c r="D16" s="328"/>
      <c r="E16" s="329"/>
    </row>
    <row r="17" spans="1:5" ht="36" customHeight="1">
      <c r="A17" s="327" t="s">
        <v>116</v>
      </c>
      <c r="B17" s="328"/>
      <c r="C17" s="328"/>
      <c r="D17" s="328"/>
      <c r="E17" s="329"/>
    </row>
    <row r="18" spans="1:5" s="72" customFormat="1" ht="12.75">
      <c r="A18" s="333" t="s">
        <v>98</v>
      </c>
      <c r="B18" s="334"/>
      <c r="C18" s="334"/>
      <c r="D18" s="334"/>
      <c r="E18" s="335"/>
    </row>
    <row r="19" spans="1:5" s="72" customFormat="1" ht="12.75">
      <c r="A19" s="129"/>
      <c r="B19" s="59"/>
      <c r="C19" s="60"/>
      <c r="D19" s="60"/>
      <c r="E19" s="130"/>
    </row>
    <row r="20" spans="1:5" s="62" customFormat="1" ht="18" customHeight="1">
      <c r="A20" s="131"/>
      <c r="B20" s="144" t="s">
        <v>84</v>
      </c>
      <c r="C20" s="61"/>
      <c r="D20" s="149" t="s">
        <v>89</v>
      </c>
      <c r="E20" s="133"/>
    </row>
    <row r="21" spans="1:5" s="62" customFormat="1" ht="6" customHeight="1">
      <c r="A21" s="132"/>
      <c r="B21" s="144"/>
      <c r="D21" s="150"/>
      <c r="E21" s="146"/>
    </row>
    <row r="22" spans="1:5" s="62" customFormat="1" ht="16.5" customHeight="1">
      <c r="A22" s="131"/>
      <c r="B22" s="144" t="s">
        <v>85</v>
      </c>
      <c r="C22" s="63"/>
      <c r="D22" s="149" t="s">
        <v>90</v>
      </c>
      <c r="E22" s="133"/>
    </row>
    <row r="23" spans="1:5" s="62" customFormat="1" ht="6.75" customHeight="1">
      <c r="A23" s="132"/>
      <c r="B23" s="144"/>
      <c r="C23" s="64"/>
      <c r="D23" s="151"/>
      <c r="E23" s="148"/>
    </row>
    <row r="24" spans="1:5" s="62" customFormat="1" ht="18" customHeight="1">
      <c r="A24" s="131"/>
      <c r="B24" s="144" t="s">
        <v>86</v>
      </c>
      <c r="C24" s="63"/>
      <c r="D24" s="151" t="s">
        <v>88</v>
      </c>
      <c r="E24" s="148"/>
    </row>
    <row r="25" spans="1:5" s="62" customFormat="1" ht="6.75" customHeight="1">
      <c r="A25" s="132"/>
      <c r="B25" s="144"/>
      <c r="C25" s="64"/>
      <c r="D25" s="147"/>
      <c r="E25" s="148"/>
    </row>
    <row r="26" spans="1:5" s="62" customFormat="1" ht="18.75" customHeight="1">
      <c r="A26" s="131"/>
      <c r="B26" s="145" t="s">
        <v>87</v>
      </c>
      <c r="C26" s="64"/>
      <c r="D26" s="147"/>
      <c r="E26" s="148"/>
    </row>
    <row r="27" spans="1:5" s="62" customFormat="1" ht="10.5">
      <c r="A27" s="132"/>
      <c r="B27" s="144"/>
      <c r="C27" s="64"/>
      <c r="D27" s="147"/>
      <c r="E27" s="148"/>
    </row>
    <row r="28" spans="1:5" s="62" customFormat="1" ht="10.5">
      <c r="A28" s="134"/>
      <c r="B28" s="65"/>
      <c r="C28" s="66"/>
      <c r="D28" s="66"/>
      <c r="E28" s="135"/>
    </row>
    <row r="29" spans="1:5" ht="15.75">
      <c r="A29" s="187" t="s">
        <v>1</v>
      </c>
      <c r="B29" s="188"/>
      <c r="C29" s="189"/>
      <c r="D29" s="189"/>
      <c r="E29" s="190"/>
    </row>
    <row r="30" spans="1:5" s="73" customFormat="1" ht="12.75">
      <c r="A30" s="128">
        <v>1</v>
      </c>
      <c r="B30" s="336" t="s">
        <v>138</v>
      </c>
      <c r="C30" s="336"/>
      <c r="D30" s="336"/>
      <c r="E30" s="337"/>
    </row>
    <row r="31" spans="1:5" s="73" customFormat="1" ht="105" customHeight="1">
      <c r="A31" s="136"/>
      <c r="B31" s="338" t="s">
        <v>139</v>
      </c>
      <c r="C31" s="339"/>
      <c r="D31" s="339"/>
      <c r="E31" s="340"/>
    </row>
    <row r="32" spans="1:5" s="74" customFormat="1" ht="12.75">
      <c r="A32" s="128">
        <v>2</v>
      </c>
      <c r="B32" s="336" t="s">
        <v>105</v>
      </c>
      <c r="C32" s="336"/>
      <c r="D32" s="336"/>
      <c r="E32" s="337"/>
    </row>
    <row r="33" spans="1:5" s="73" customFormat="1" ht="76.5" customHeight="1">
      <c r="A33" s="137"/>
      <c r="B33" s="338" t="s">
        <v>109</v>
      </c>
      <c r="C33" s="341"/>
      <c r="D33" s="341"/>
      <c r="E33" s="342"/>
    </row>
    <row r="34" spans="1:5" s="75" customFormat="1" ht="12.75">
      <c r="A34" s="128">
        <v>3</v>
      </c>
      <c r="B34" s="336" t="s">
        <v>104</v>
      </c>
      <c r="C34" s="331"/>
      <c r="D34" s="331"/>
      <c r="E34" s="332"/>
    </row>
    <row r="35" spans="1:5" s="76" customFormat="1" ht="69" customHeight="1">
      <c r="A35" s="137"/>
      <c r="B35" s="338" t="s">
        <v>108</v>
      </c>
      <c r="C35" s="341"/>
      <c r="D35" s="341"/>
      <c r="E35" s="342"/>
    </row>
    <row r="36" spans="1:5" s="74" customFormat="1" ht="12.75">
      <c r="A36" s="128">
        <v>4</v>
      </c>
      <c r="B36" s="330" t="s">
        <v>5</v>
      </c>
      <c r="C36" s="331"/>
      <c r="D36" s="331"/>
      <c r="E36" s="332"/>
    </row>
    <row r="37" spans="1:5" s="73" customFormat="1" ht="35.25" customHeight="1">
      <c r="A37" s="136"/>
      <c r="B37" s="338" t="s">
        <v>114</v>
      </c>
      <c r="C37" s="341"/>
      <c r="D37" s="341"/>
      <c r="E37" s="342"/>
    </row>
    <row r="38" spans="1:5" s="74" customFormat="1" ht="12.75">
      <c r="A38" s="128">
        <v>5</v>
      </c>
      <c r="B38" s="336" t="s">
        <v>6</v>
      </c>
      <c r="C38" s="343"/>
      <c r="D38" s="343"/>
      <c r="E38" s="344"/>
    </row>
    <row r="39" spans="1:5" s="73" customFormat="1" ht="82.5" customHeight="1">
      <c r="A39" s="136"/>
      <c r="B39" s="338" t="s">
        <v>115</v>
      </c>
      <c r="C39" s="341"/>
      <c r="D39" s="341"/>
      <c r="E39" s="342"/>
    </row>
    <row r="40" ht="12.75">
      <c r="E40" s="70"/>
    </row>
    <row r="41" ht="12.75">
      <c r="E41" s="70"/>
    </row>
  </sheetData>
  <sheetProtection/>
  <mergeCells count="24">
    <mergeCell ref="B5:E5"/>
    <mergeCell ref="A14:E14"/>
    <mergeCell ref="A9:E9"/>
    <mergeCell ref="A15:E15"/>
    <mergeCell ref="B10:E10"/>
    <mergeCell ref="B11:E11"/>
    <mergeCell ref="B12:E12"/>
    <mergeCell ref="C8:E8"/>
    <mergeCell ref="A8:B8"/>
    <mergeCell ref="A6:B6"/>
    <mergeCell ref="B37:E37"/>
    <mergeCell ref="B32:E32"/>
    <mergeCell ref="B39:E39"/>
    <mergeCell ref="B38:E38"/>
    <mergeCell ref="B33:E33"/>
    <mergeCell ref="B34:E34"/>
    <mergeCell ref="B35:E35"/>
    <mergeCell ref="C6:E6"/>
    <mergeCell ref="A16:E16"/>
    <mergeCell ref="B36:E36"/>
    <mergeCell ref="A18:E18"/>
    <mergeCell ref="B30:E30"/>
    <mergeCell ref="B31:E31"/>
    <mergeCell ref="A17:E17"/>
  </mergeCells>
  <printOptions horizontalCentered="1"/>
  <pageMargins left="0.9448818897637796" right="0.3937007874015748" top="0.5905511811023623" bottom="1.6929133858267718" header="0.1968503937007874" footer="1.2598425196850394"/>
  <pageSetup horizontalDpi="600" verticalDpi="600" orientation="portrait" paperSize="5" scale="71" r:id="rId2"/>
  <headerFooter alignWithMargins="0">
    <oddFooter>&amp;C______________________________________________________________________________
Firma Responsables del Proyecto&amp;R&amp;A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SheetLayoutView="80" zoomScalePageLayoutView="40" workbookViewId="0" topLeftCell="A1">
      <selection activeCell="B6" sqref="B6:J6"/>
    </sheetView>
  </sheetViews>
  <sheetFormatPr defaultColWidth="11.421875" defaultRowHeight="12.75"/>
  <cols>
    <col min="1" max="1" width="2.7109375" style="67" customWidth="1"/>
    <col min="2" max="2" width="33.57421875" style="67" customWidth="1"/>
    <col min="3" max="3" width="18.7109375" style="67" customWidth="1"/>
    <col min="4" max="4" width="14.140625" style="67" customWidth="1"/>
    <col min="5" max="5" width="14.8515625" style="67" customWidth="1"/>
    <col min="6" max="6" width="15.7109375" style="67" customWidth="1"/>
    <col min="7" max="7" width="40.8515625" style="67" customWidth="1"/>
    <col min="8" max="8" width="18.421875" style="67" customWidth="1"/>
    <col min="9" max="9" width="6.57421875" style="83" customWidth="1"/>
    <col min="10" max="10" width="10.28125" style="83" customWidth="1"/>
    <col min="11" max="11" width="2.7109375" style="67" customWidth="1"/>
    <col min="12" max="16384" width="11.421875" style="67" customWidth="1"/>
  </cols>
  <sheetData>
    <row r="1" spans="1:11" ht="15.75" customHeight="1">
      <c r="A1" s="87"/>
      <c r="B1" s="195"/>
      <c r="C1" s="172"/>
      <c r="D1" s="172"/>
      <c r="E1" s="172"/>
      <c r="F1" s="172"/>
      <c r="G1" s="364"/>
      <c r="H1" s="364"/>
      <c r="I1" s="173" t="s">
        <v>79</v>
      </c>
      <c r="J1" s="174" t="s">
        <v>129</v>
      </c>
      <c r="K1" s="88"/>
    </row>
    <row r="2" spans="1:11" ht="15.75" customHeight="1">
      <c r="A2" s="89"/>
      <c r="B2" s="196"/>
      <c r="C2" s="197"/>
      <c r="D2" s="197"/>
      <c r="E2" s="197"/>
      <c r="F2" s="197"/>
      <c r="G2" s="197"/>
      <c r="H2" s="197"/>
      <c r="I2" s="177" t="s">
        <v>80</v>
      </c>
      <c r="J2" s="178">
        <v>4</v>
      </c>
      <c r="K2" s="90"/>
    </row>
    <row r="3" spans="1:11" s="68" customFormat="1" ht="12.75" customHeight="1">
      <c r="A3" s="91"/>
      <c r="B3" s="196"/>
      <c r="C3" s="197"/>
      <c r="D3" s="197"/>
      <c r="E3" s="197"/>
      <c r="F3" s="197"/>
      <c r="G3" s="363"/>
      <c r="H3" s="363"/>
      <c r="I3" s="177" t="s">
        <v>81</v>
      </c>
      <c r="J3" s="180">
        <v>41304</v>
      </c>
      <c r="K3" s="92"/>
    </row>
    <row r="4" spans="1:11" s="68" customFormat="1" ht="12.75" customHeight="1" thickBot="1">
      <c r="A4" s="91"/>
      <c r="B4" s="198"/>
      <c r="C4" s="199"/>
      <c r="D4" s="199"/>
      <c r="E4" s="199"/>
      <c r="F4" s="182" t="str">
        <f>'IDENTIFICACION y DES'!C6</f>
        <v>VIGENCIA: ________________</v>
      </c>
      <c r="G4" s="200">
        <f>'IDENTIFICACION y DES'!D6</f>
        <v>0</v>
      </c>
      <c r="H4" s="201"/>
      <c r="I4" s="184" t="s">
        <v>82</v>
      </c>
      <c r="J4" s="185" t="s">
        <v>131</v>
      </c>
      <c r="K4" s="92"/>
    </row>
    <row r="5" spans="1:11" s="304" customFormat="1" ht="27" customHeight="1">
      <c r="A5" s="305"/>
      <c r="B5" s="306" t="s">
        <v>78</v>
      </c>
      <c r="C5" s="307" t="s">
        <v>128</v>
      </c>
      <c r="D5" s="308"/>
      <c r="E5" s="308"/>
      <c r="F5" s="308"/>
      <c r="G5" s="309"/>
      <c r="H5" s="309"/>
      <c r="I5" s="310"/>
      <c r="J5" s="311"/>
      <c r="K5" s="312"/>
    </row>
    <row r="6" spans="1:11" s="80" customFormat="1" ht="36" customHeight="1">
      <c r="A6" s="94"/>
      <c r="B6" s="360" t="str">
        <f>'IDENTIFICACION y DES'!A8</f>
        <v>TÍTULO DEL PROYECTO: </v>
      </c>
      <c r="C6" s="361"/>
      <c r="D6" s="361"/>
      <c r="E6" s="361"/>
      <c r="F6" s="361"/>
      <c r="G6" s="361"/>
      <c r="H6" s="361"/>
      <c r="I6" s="361"/>
      <c r="J6" s="362"/>
      <c r="K6" s="95"/>
    </row>
    <row r="7" spans="1:11" s="80" customFormat="1" ht="17.25" customHeight="1">
      <c r="A7" s="94"/>
      <c r="B7" s="369" t="s">
        <v>135</v>
      </c>
      <c r="C7" s="370"/>
      <c r="D7" s="370"/>
      <c r="E7" s="370"/>
      <c r="F7" s="370"/>
      <c r="G7" s="370"/>
      <c r="H7" s="370"/>
      <c r="I7" s="370"/>
      <c r="J7" s="371"/>
      <c r="K7" s="95"/>
    </row>
    <row r="8" spans="1:11" s="80" customFormat="1" ht="66.75" customHeight="1">
      <c r="A8" s="94"/>
      <c r="B8" s="372" t="s">
        <v>113</v>
      </c>
      <c r="C8" s="373"/>
      <c r="D8" s="373"/>
      <c r="E8" s="373"/>
      <c r="F8" s="373"/>
      <c r="G8" s="373"/>
      <c r="H8" s="373"/>
      <c r="I8" s="373"/>
      <c r="J8" s="374"/>
      <c r="K8" s="95"/>
    </row>
    <row r="9" spans="1:11" s="69" customFormat="1" ht="16.5" thickBot="1">
      <c r="A9" s="93"/>
      <c r="B9" s="126"/>
      <c r="C9" s="152"/>
      <c r="D9" s="152"/>
      <c r="E9" s="152"/>
      <c r="F9" s="152"/>
      <c r="G9" s="81"/>
      <c r="H9" s="81"/>
      <c r="I9" s="81"/>
      <c r="J9" s="127"/>
      <c r="K9" s="86"/>
    </row>
    <row r="10" spans="1:11" s="70" customFormat="1" ht="62.25" customHeight="1" thickBot="1">
      <c r="A10" s="93"/>
      <c r="B10" s="192" t="s">
        <v>41</v>
      </c>
      <c r="C10" s="266" t="s">
        <v>110</v>
      </c>
      <c r="D10" s="193" t="s">
        <v>99</v>
      </c>
      <c r="E10" s="193" t="s">
        <v>100</v>
      </c>
      <c r="F10" s="194" t="s">
        <v>91</v>
      </c>
      <c r="G10" s="194" t="s">
        <v>101</v>
      </c>
      <c r="H10" s="193" t="s">
        <v>111</v>
      </c>
      <c r="I10" s="365" t="s">
        <v>112</v>
      </c>
      <c r="J10" s="366"/>
      <c r="K10" s="86"/>
    </row>
    <row r="11" spans="1:11" s="70" customFormat="1" ht="38.25" customHeight="1">
      <c r="A11" s="93"/>
      <c r="B11" s="99"/>
      <c r="C11" s="98"/>
      <c r="D11" s="98"/>
      <c r="E11" s="153"/>
      <c r="F11" s="168"/>
      <c r="G11" s="169"/>
      <c r="H11" s="98"/>
      <c r="I11" s="367"/>
      <c r="J11" s="368"/>
      <c r="K11" s="86"/>
    </row>
    <row r="12" spans="1:11" s="70" customFormat="1" ht="38.25" customHeight="1">
      <c r="A12" s="93"/>
      <c r="B12" s="99"/>
      <c r="C12" s="98"/>
      <c r="D12" s="98"/>
      <c r="E12" s="153"/>
      <c r="F12" s="168"/>
      <c r="G12" s="169"/>
      <c r="H12" s="98"/>
      <c r="I12" s="154"/>
      <c r="J12" s="155"/>
      <c r="K12" s="86"/>
    </row>
    <row r="13" spans="1:11" s="70" customFormat="1" ht="38.25" customHeight="1">
      <c r="A13" s="93"/>
      <c r="B13" s="99"/>
      <c r="C13" s="98"/>
      <c r="D13" s="98"/>
      <c r="E13" s="153"/>
      <c r="F13" s="168"/>
      <c r="G13" s="169"/>
      <c r="H13" s="98"/>
      <c r="I13" s="154"/>
      <c r="J13" s="155"/>
      <c r="K13" s="86"/>
    </row>
    <row r="14" spans="1:11" s="70" customFormat="1" ht="38.25" customHeight="1">
      <c r="A14" s="93"/>
      <c r="B14" s="99"/>
      <c r="C14" s="98"/>
      <c r="D14" s="98"/>
      <c r="E14" s="153"/>
      <c r="F14" s="168"/>
      <c r="G14" s="169"/>
      <c r="H14" s="98"/>
      <c r="I14" s="154"/>
      <c r="J14" s="155"/>
      <c r="K14" s="86"/>
    </row>
    <row r="15" spans="1:11" s="70" customFormat="1" ht="38.25" customHeight="1">
      <c r="A15" s="93"/>
      <c r="B15" s="99"/>
      <c r="C15" s="98"/>
      <c r="D15" s="98"/>
      <c r="E15" s="153"/>
      <c r="F15" s="168"/>
      <c r="G15" s="169"/>
      <c r="H15" s="98"/>
      <c r="I15" s="154"/>
      <c r="J15" s="155"/>
      <c r="K15" s="86"/>
    </row>
    <row r="16" spans="1:11" s="70" customFormat="1" ht="38.25" customHeight="1" thickBot="1">
      <c r="A16" s="93"/>
      <c r="B16" s="99"/>
      <c r="C16" s="98"/>
      <c r="D16" s="98"/>
      <c r="E16" s="153"/>
      <c r="F16" s="168"/>
      <c r="G16" s="169"/>
      <c r="H16" s="98"/>
      <c r="I16" s="154"/>
      <c r="J16" s="155"/>
      <c r="K16" s="86"/>
    </row>
    <row r="17" spans="1:11" ht="12.75">
      <c r="A17" s="96"/>
      <c r="B17" s="85"/>
      <c r="C17" s="85"/>
      <c r="D17" s="85"/>
      <c r="E17" s="85"/>
      <c r="F17" s="85"/>
      <c r="G17" s="85"/>
      <c r="H17" s="85"/>
      <c r="I17" s="359"/>
      <c r="J17" s="359"/>
      <c r="K17" s="97"/>
    </row>
    <row r="18" spans="2:8" ht="12.75">
      <c r="B18" s="82"/>
      <c r="C18" s="82"/>
      <c r="D18" s="82"/>
      <c r="E18" s="82"/>
      <c r="F18" s="82"/>
      <c r="G18" s="82"/>
      <c r="H18" s="82"/>
    </row>
    <row r="19" spans="2:8" ht="12.75">
      <c r="B19" s="82"/>
      <c r="C19" s="82"/>
      <c r="D19" s="82"/>
      <c r="E19" s="82"/>
      <c r="F19" s="82"/>
      <c r="G19" s="82"/>
      <c r="H19" s="82"/>
    </row>
    <row r="20" spans="2:8" ht="12.75">
      <c r="B20" s="82"/>
      <c r="C20" s="82"/>
      <c r="D20" s="82"/>
      <c r="E20" s="82"/>
      <c r="F20" s="82"/>
      <c r="G20" s="82"/>
      <c r="H20" s="82"/>
    </row>
    <row r="21" spans="2:8" ht="12.75">
      <c r="B21" s="82"/>
      <c r="C21" s="82"/>
      <c r="D21" s="82"/>
      <c r="E21" s="82"/>
      <c r="F21" s="82"/>
      <c r="G21" s="82"/>
      <c r="H21" s="82"/>
    </row>
    <row r="22" spans="2:8" ht="12.75">
      <c r="B22" s="82"/>
      <c r="C22" s="82"/>
      <c r="D22" s="82"/>
      <c r="E22" s="82"/>
      <c r="F22" s="82"/>
      <c r="G22" s="82"/>
      <c r="H22" s="82"/>
    </row>
    <row r="23" spans="2:8" ht="12.75">
      <c r="B23" s="82"/>
      <c r="C23" s="82"/>
      <c r="D23" s="82"/>
      <c r="E23" s="82"/>
      <c r="F23" s="82"/>
      <c r="G23" s="82"/>
      <c r="H23" s="82"/>
    </row>
    <row r="24" spans="2:8" ht="12.75">
      <c r="B24" s="82"/>
      <c r="C24" s="82"/>
      <c r="D24" s="82"/>
      <c r="E24" s="82"/>
      <c r="F24" s="82"/>
      <c r="G24" s="82"/>
      <c r="H24" s="82"/>
    </row>
    <row r="25" spans="2:8" ht="12.75">
      <c r="B25" s="82"/>
      <c r="C25" s="82"/>
      <c r="D25" s="82"/>
      <c r="E25" s="82"/>
      <c r="F25" s="82"/>
      <c r="G25" s="82"/>
      <c r="H25" s="82"/>
    </row>
    <row r="26" spans="2:8" ht="12.75">
      <c r="B26" s="82"/>
      <c r="C26" s="82"/>
      <c r="D26" s="82"/>
      <c r="E26" s="82"/>
      <c r="F26" s="82"/>
      <c r="G26" s="82"/>
      <c r="H26" s="82"/>
    </row>
    <row r="27" spans="2:8" ht="12.75">
      <c r="B27" s="82"/>
      <c r="C27" s="82"/>
      <c r="D27" s="82"/>
      <c r="E27" s="82"/>
      <c r="F27" s="82"/>
      <c r="G27" s="82"/>
      <c r="H27" s="82"/>
    </row>
    <row r="28" spans="2:8" ht="12.75">
      <c r="B28" s="82"/>
      <c r="C28" s="82"/>
      <c r="D28" s="82"/>
      <c r="E28" s="82"/>
      <c r="F28" s="82"/>
      <c r="G28" s="82"/>
      <c r="H28" s="82"/>
    </row>
    <row r="29" spans="2:8" ht="12.75">
      <c r="B29" s="82"/>
      <c r="C29" s="82"/>
      <c r="D29" s="82"/>
      <c r="E29" s="82"/>
      <c r="F29" s="82"/>
      <c r="G29" s="82"/>
      <c r="H29" s="82"/>
    </row>
    <row r="30" spans="2:8" ht="12.75">
      <c r="B30" s="82"/>
      <c r="C30" s="82"/>
      <c r="D30" s="82"/>
      <c r="E30" s="82"/>
      <c r="F30" s="82"/>
      <c r="G30" s="82"/>
      <c r="H30" s="82"/>
    </row>
    <row r="31" spans="2:8" ht="12.75">
      <c r="B31" s="82"/>
      <c r="C31" s="82"/>
      <c r="D31" s="82"/>
      <c r="E31" s="82"/>
      <c r="F31" s="82"/>
      <c r="G31" s="82"/>
      <c r="H31" s="82"/>
    </row>
  </sheetData>
  <sheetProtection/>
  <mergeCells count="8">
    <mergeCell ref="I17:J17"/>
    <mergeCell ref="B6:J6"/>
    <mergeCell ref="G3:H3"/>
    <mergeCell ref="G1:H1"/>
    <mergeCell ref="I10:J10"/>
    <mergeCell ref="I11:J11"/>
    <mergeCell ref="B7:J7"/>
    <mergeCell ref="B8:J8"/>
  </mergeCells>
  <printOptions/>
  <pageMargins left="0.94" right="0.3937007874015748" top="0.5905511811023623" bottom="1.7" header="0.1968503937007874" footer="1.26"/>
  <pageSetup horizontalDpi="600" verticalDpi="600" orientation="landscape" paperSize="5" scale="84" r:id="rId2"/>
  <headerFooter alignWithMargins="0">
    <oddFooter>&amp;C______________________________________________________________________________
Firma Responsables del Proyecto&amp;R&amp;A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X39"/>
  <sheetViews>
    <sheetView zoomScaleSheetLayoutView="70" workbookViewId="0" topLeftCell="A1">
      <selection activeCell="C14" sqref="C14"/>
    </sheetView>
  </sheetViews>
  <sheetFormatPr defaultColWidth="11.421875" defaultRowHeight="12.75"/>
  <cols>
    <col min="1" max="1" width="3.00390625" style="6" customWidth="1"/>
    <col min="2" max="2" width="2.57421875" style="6" customWidth="1"/>
    <col min="3" max="3" width="7.421875" style="6" customWidth="1"/>
    <col min="4" max="4" width="28.7109375" style="6" customWidth="1"/>
    <col min="5" max="5" width="23.00390625" style="6" customWidth="1"/>
    <col min="6" max="6" width="24.57421875" style="6" customWidth="1"/>
    <col min="7" max="7" width="26.8515625" style="6" customWidth="1"/>
    <col min="8" max="8" width="14.00390625" style="18" customWidth="1"/>
    <col min="9" max="9" width="13.00390625" style="6" customWidth="1"/>
    <col min="10" max="10" width="15.140625" style="6" bestFit="1" customWidth="1"/>
    <col min="11" max="11" width="13.140625" style="6" customWidth="1"/>
    <col min="12" max="12" width="12.421875" style="6" customWidth="1"/>
    <col min="13" max="13" width="14.00390625" style="6" customWidth="1"/>
    <col min="14" max="14" width="13.57421875" style="6" bestFit="1" customWidth="1"/>
    <col min="15" max="15" width="29.7109375" style="6" customWidth="1"/>
    <col min="16" max="16" width="2.8515625" style="6" customWidth="1"/>
    <col min="17" max="17" width="3.421875" style="6" customWidth="1"/>
    <col min="18" max="16384" width="11.421875" style="6" customWidth="1"/>
  </cols>
  <sheetData>
    <row r="1" spans="2:16" s="1" customFormat="1" ht="12.75" customHeight="1">
      <c r="B1" s="278"/>
      <c r="C1" s="279"/>
      <c r="D1" s="280"/>
      <c r="E1" s="413"/>
      <c r="F1" s="413"/>
      <c r="G1" s="413"/>
      <c r="H1" s="413"/>
      <c r="I1" s="281"/>
      <c r="J1" s="281"/>
      <c r="K1" s="281"/>
      <c r="L1" s="280"/>
      <c r="M1" s="280"/>
      <c r="N1" s="282" t="s">
        <v>79</v>
      </c>
      <c r="O1" s="261" t="s">
        <v>129</v>
      </c>
      <c r="P1" s="283"/>
    </row>
    <row r="2" spans="2:16" s="1" customFormat="1" ht="12.75" customHeight="1">
      <c r="B2" s="202"/>
      <c r="C2" s="203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177" t="s">
        <v>80</v>
      </c>
      <c r="O2" s="261">
        <v>4</v>
      </c>
      <c r="P2" s="284"/>
    </row>
    <row r="3" spans="2:16" s="1" customFormat="1" ht="12.75" customHeight="1">
      <c r="B3" s="202"/>
      <c r="C3" s="203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177" t="s">
        <v>81</v>
      </c>
      <c r="O3" s="262">
        <v>41304</v>
      </c>
      <c r="P3" s="285"/>
    </row>
    <row r="4" spans="2:16" s="1" customFormat="1" ht="12.75" customHeight="1" thickBot="1">
      <c r="B4" s="202"/>
      <c r="C4" s="205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184" t="s">
        <v>82</v>
      </c>
      <c r="O4" s="263" t="s">
        <v>132</v>
      </c>
      <c r="P4" s="284"/>
    </row>
    <row r="5" spans="2:16" s="1" customFormat="1" ht="12.75">
      <c r="B5" s="207"/>
      <c r="C5" s="208"/>
      <c r="D5" s="208"/>
      <c r="E5" s="208"/>
      <c r="F5" s="225"/>
      <c r="G5" s="209"/>
      <c r="H5" s="208"/>
      <c r="I5" s="208"/>
      <c r="J5" s="208"/>
      <c r="K5" s="208"/>
      <c r="L5" s="208"/>
      <c r="M5" s="208"/>
      <c r="N5" s="208"/>
      <c r="O5" s="208"/>
      <c r="P5" s="210"/>
    </row>
    <row r="6" spans="2:16" s="1" customFormat="1" ht="12.75">
      <c r="B6" s="430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2"/>
    </row>
    <row r="7" spans="2:20" s="295" customFormat="1" ht="20.25" customHeight="1">
      <c r="B7" s="296"/>
      <c r="C7" s="297" t="s">
        <v>120</v>
      </c>
      <c r="D7" s="291"/>
      <c r="E7" s="298" t="s">
        <v>77</v>
      </c>
      <c r="F7" s="211">
        <f>'IDENTIFICACION y DES'!D6</f>
        <v>0</v>
      </c>
      <c r="G7" s="211"/>
      <c r="H7" s="211"/>
      <c r="I7" s="211"/>
      <c r="J7" s="211"/>
      <c r="K7" s="211"/>
      <c r="L7" s="211"/>
      <c r="M7" s="211"/>
      <c r="N7" s="211"/>
      <c r="O7" s="211"/>
      <c r="P7" s="292"/>
      <c r="Q7" s="293"/>
      <c r="R7" s="294"/>
      <c r="S7" s="294"/>
      <c r="T7" s="294"/>
    </row>
    <row r="8" spans="2:24" s="2" customFormat="1" ht="15.75">
      <c r="B8" s="112"/>
      <c r="C8" s="84"/>
      <c r="D8" s="433" t="s">
        <v>23</v>
      </c>
      <c r="E8" s="433"/>
      <c r="F8" s="433"/>
      <c r="G8" s="433"/>
      <c r="H8" s="433"/>
      <c r="I8" s="433"/>
      <c r="J8" s="433"/>
      <c r="K8" s="433"/>
      <c r="L8" s="433"/>
      <c r="M8" s="433"/>
      <c r="N8" s="433"/>
      <c r="O8" s="433"/>
      <c r="P8" s="434"/>
      <c r="Q8" s="1"/>
      <c r="R8" s="3"/>
      <c r="S8" s="4"/>
      <c r="T8" s="3"/>
      <c r="U8" s="3"/>
      <c r="V8" s="3"/>
      <c r="W8" s="3"/>
      <c r="X8" s="3"/>
    </row>
    <row r="9" spans="2:24" s="118" customFormat="1" ht="15.75">
      <c r="B9" s="113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5"/>
      <c r="Q9" s="116"/>
      <c r="R9" s="116"/>
      <c r="S9" s="117"/>
      <c r="T9" s="116"/>
      <c r="U9" s="116"/>
      <c r="V9" s="116"/>
      <c r="W9" s="116"/>
      <c r="X9" s="116"/>
    </row>
    <row r="10" spans="2:20" ht="12.75" customHeight="1">
      <c r="B10" s="50"/>
      <c r="C10" s="420" t="s">
        <v>72</v>
      </c>
      <c r="D10" s="420"/>
      <c r="E10" s="420"/>
      <c r="F10" s="420"/>
      <c r="G10" s="420"/>
      <c r="H10" s="420"/>
      <c r="I10" s="119"/>
      <c r="J10" s="427" t="s">
        <v>73</v>
      </c>
      <c r="K10" s="427"/>
      <c r="L10" s="427"/>
      <c r="M10" s="259"/>
      <c r="N10" s="259"/>
      <c r="O10" s="259"/>
      <c r="P10" s="120"/>
      <c r="Q10" s="15"/>
      <c r="R10" s="15"/>
      <c r="S10" s="15"/>
      <c r="T10" s="15"/>
    </row>
    <row r="11" spans="2:20" ht="12.75" customHeight="1">
      <c r="B11" s="50"/>
      <c r="C11" s="420" t="s">
        <v>24</v>
      </c>
      <c r="D11" s="420"/>
      <c r="E11" s="420"/>
      <c r="F11" s="420"/>
      <c r="G11" s="420"/>
      <c r="H11" s="420"/>
      <c r="I11" s="420"/>
      <c r="J11" s="420"/>
      <c r="K11" s="420"/>
      <c r="L11" s="420"/>
      <c r="M11" s="260"/>
      <c r="N11" s="260"/>
      <c r="O11" s="260"/>
      <c r="P11" s="120"/>
      <c r="Q11" s="15"/>
      <c r="R11" s="15"/>
      <c r="S11" s="15"/>
      <c r="T11" s="15"/>
    </row>
    <row r="12" spans="2:20" ht="12.75" customHeight="1">
      <c r="B12" s="50"/>
      <c r="C12" s="420" t="s">
        <v>76</v>
      </c>
      <c r="D12" s="420"/>
      <c r="E12" s="420"/>
      <c r="F12" s="420"/>
      <c r="G12" s="420"/>
      <c r="H12" s="420"/>
      <c r="I12" s="420"/>
      <c r="J12" s="420"/>
      <c r="K12" s="420"/>
      <c r="L12" s="420"/>
      <c r="M12" s="260"/>
      <c r="N12" s="260"/>
      <c r="O12" s="260"/>
      <c r="P12" s="120"/>
      <c r="Q12" s="15"/>
      <c r="R12" s="15"/>
      <c r="S12" s="15"/>
      <c r="T12" s="15"/>
    </row>
    <row r="13" spans="2:20" ht="13.5" thickBot="1">
      <c r="B13" s="50"/>
      <c r="C13" s="14"/>
      <c r="D13" s="14"/>
      <c r="E13" s="14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22"/>
      <c r="Q13" s="15"/>
      <c r="R13" s="15"/>
      <c r="S13" s="15"/>
      <c r="T13" s="15"/>
    </row>
    <row r="14" spans="2:16" s="14" customFormat="1" ht="13.5" thickBot="1">
      <c r="B14" s="286" t="s">
        <v>94</v>
      </c>
      <c r="C14" s="138"/>
      <c r="D14" s="138"/>
      <c r="E14" s="138"/>
      <c r="F14" s="139"/>
      <c r="G14" s="139"/>
      <c r="H14" s="140"/>
      <c r="I14" s="139"/>
      <c r="J14" s="141"/>
      <c r="K14" s="140"/>
      <c r="L14" s="140"/>
      <c r="M14" s="140"/>
      <c r="N14" s="140"/>
      <c r="O14" s="140"/>
      <c r="P14" s="287"/>
    </row>
    <row r="15" spans="2:16" s="5" customFormat="1" ht="12.75" customHeight="1">
      <c r="B15" s="50"/>
      <c r="C15" s="212" t="s">
        <v>102</v>
      </c>
      <c r="D15" s="213"/>
      <c r="E15" s="213"/>
      <c r="F15" s="213"/>
      <c r="G15" s="271"/>
      <c r="H15" s="213"/>
      <c r="I15" s="213"/>
      <c r="J15" s="213"/>
      <c r="K15" s="213"/>
      <c r="L15" s="213"/>
      <c r="M15" s="213"/>
      <c r="N15" s="213"/>
      <c r="O15" s="214"/>
      <c r="P15" s="46"/>
    </row>
    <row r="16" spans="2:16" s="5" customFormat="1" ht="13.5" thickBot="1">
      <c r="B16" s="50"/>
      <c r="C16" s="215"/>
      <c r="D16" s="216"/>
      <c r="E16" s="216"/>
      <c r="F16" s="216"/>
      <c r="G16" s="272"/>
      <c r="H16" s="216"/>
      <c r="I16" s="216"/>
      <c r="J16" s="216"/>
      <c r="K16" s="216"/>
      <c r="L16" s="216"/>
      <c r="M16" s="216"/>
      <c r="N16" s="216"/>
      <c r="O16" s="217"/>
      <c r="P16" s="46"/>
    </row>
    <row r="17" spans="2:16" s="5" customFormat="1" ht="25.5" customHeight="1">
      <c r="B17" s="50"/>
      <c r="C17" s="382" t="s">
        <v>33</v>
      </c>
      <c r="D17" s="383"/>
      <c r="E17" s="383"/>
      <c r="F17" s="383"/>
      <c r="G17" s="384"/>
      <c r="H17" s="394" t="s">
        <v>32</v>
      </c>
      <c r="I17" s="383"/>
      <c r="J17" s="383"/>
      <c r="K17" s="383"/>
      <c r="L17" s="383"/>
      <c r="M17" s="383"/>
      <c r="N17" s="383"/>
      <c r="O17" s="395"/>
      <c r="P17" s="46"/>
    </row>
    <row r="18" spans="2:16" s="5" customFormat="1" ht="12.75">
      <c r="B18" s="50"/>
      <c r="C18" s="385"/>
      <c r="D18" s="386"/>
      <c r="E18" s="386"/>
      <c r="F18" s="386"/>
      <c r="G18" s="387"/>
      <c r="H18" s="396"/>
      <c r="I18" s="386"/>
      <c r="J18" s="386"/>
      <c r="K18" s="386"/>
      <c r="L18" s="386"/>
      <c r="M18" s="386"/>
      <c r="N18" s="386"/>
      <c r="O18" s="397"/>
      <c r="P18" s="46"/>
    </row>
    <row r="19" spans="2:16" s="5" customFormat="1" ht="12.75">
      <c r="B19" s="50"/>
      <c r="C19" s="385"/>
      <c r="D19" s="386"/>
      <c r="E19" s="386"/>
      <c r="F19" s="386"/>
      <c r="G19" s="387"/>
      <c r="H19" s="396"/>
      <c r="I19" s="386"/>
      <c r="J19" s="386"/>
      <c r="K19" s="386"/>
      <c r="L19" s="386"/>
      <c r="M19" s="386"/>
      <c r="N19" s="386"/>
      <c r="O19" s="397"/>
      <c r="P19" s="46"/>
    </row>
    <row r="20" spans="2:16" s="5" customFormat="1" ht="12.75">
      <c r="B20" s="50"/>
      <c r="C20" s="385"/>
      <c r="D20" s="386"/>
      <c r="E20" s="386"/>
      <c r="F20" s="386"/>
      <c r="G20" s="387"/>
      <c r="H20" s="396"/>
      <c r="I20" s="386"/>
      <c r="J20" s="386"/>
      <c r="K20" s="386"/>
      <c r="L20" s="386"/>
      <c r="M20" s="386"/>
      <c r="N20" s="386"/>
      <c r="O20" s="397"/>
      <c r="P20" s="46"/>
    </row>
    <row r="21" spans="2:16" s="5" customFormat="1" ht="12.75">
      <c r="B21" s="50"/>
      <c r="C21" s="388"/>
      <c r="D21" s="389"/>
      <c r="E21" s="389"/>
      <c r="F21" s="389"/>
      <c r="G21" s="390"/>
      <c r="H21" s="398"/>
      <c r="I21" s="389"/>
      <c r="J21" s="389"/>
      <c r="K21" s="389"/>
      <c r="L21" s="389"/>
      <c r="M21" s="389"/>
      <c r="N21" s="389"/>
      <c r="O21" s="399"/>
      <c r="P21" s="46"/>
    </row>
    <row r="22" spans="2:16" s="5" customFormat="1" ht="13.5" customHeight="1" thickBot="1">
      <c r="B22" s="50"/>
      <c r="C22" s="391" t="s">
        <v>39</v>
      </c>
      <c r="D22" s="392"/>
      <c r="E22" s="392"/>
      <c r="F22" s="392"/>
      <c r="G22" s="393"/>
      <c r="H22" s="400" t="s">
        <v>35</v>
      </c>
      <c r="I22" s="401"/>
      <c r="J22" s="401"/>
      <c r="K22" s="401"/>
      <c r="L22" s="401"/>
      <c r="M22" s="401"/>
      <c r="N22" s="401"/>
      <c r="O22" s="402"/>
      <c r="P22" s="46"/>
    </row>
    <row r="23" spans="2:16" ht="12.75">
      <c r="B23" s="50"/>
      <c r="C23" s="142"/>
      <c r="D23" s="14"/>
      <c r="E23" s="14"/>
      <c r="F23" s="14"/>
      <c r="G23" s="14"/>
      <c r="H23" s="15"/>
      <c r="I23" s="14"/>
      <c r="J23" s="14"/>
      <c r="K23" s="14"/>
      <c r="L23" s="14"/>
      <c r="M23" s="14"/>
      <c r="N23" s="14"/>
      <c r="O23" s="143"/>
      <c r="P23" s="47"/>
    </row>
    <row r="24" spans="2:16" s="18" customFormat="1" ht="25.5" customHeight="1">
      <c r="B24" s="288"/>
      <c r="C24" s="421" t="s">
        <v>74</v>
      </c>
      <c r="D24" s="424" t="s">
        <v>92</v>
      </c>
      <c r="E24" s="424" t="s">
        <v>93</v>
      </c>
      <c r="F24" s="435" t="s">
        <v>25</v>
      </c>
      <c r="G24" s="436"/>
      <c r="H24" s="421" t="s">
        <v>26</v>
      </c>
      <c r="I24" s="375" t="s">
        <v>27</v>
      </c>
      <c r="J24" s="375" t="s">
        <v>28</v>
      </c>
      <c r="K24" s="435" t="s">
        <v>52</v>
      </c>
      <c r="L24" s="436"/>
      <c r="M24" s="375" t="s">
        <v>124</v>
      </c>
      <c r="N24" s="409" t="s">
        <v>117</v>
      </c>
      <c r="O24" s="410"/>
      <c r="P24" s="120"/>
    </row>
    <row r="25" spans="2:16" s="14" customFormat="1" ht="12.75">
      <c r="B25" s="50"/>
      <c r="C25" s="422"/>
      <c r="D25" s="425"/>
      <c r="E25" s="425"/>
      <c r="F25" s="438"/>
      <c r="G25" s="404"/>
      <c r="H25" s="422"/>
      <c r="I25" s="375"/>
      <c r="J25" s="375"/>
      <c r="K25" s="437" t="s">
        <v>29</v>
      </c>
      <c r="L25" s="437" t="s">
        <v>19</v>
      </c>
      <c r="M25" s="375"/>
      <c r="N25" s="403" t="s">
        <v>118</v>
      </c>
      <c r="O25" s="406" t="s">
        <v>119</v>
      </c>
      <c r="P25" s="47"/>
    </row>
    <row r="26" spans="2:16" s="14" customFormat="1" ht="12.75">
      <c r="B26" s="50"/>
      <c r="C26" s="422"/>
      <c r="D26" s="425"/>
      <c r="E26" s="425"/>
      <c r="F26" s="438"/>
      <c r="G26" s="404"/>
      <c r="H26" s="422"/>
      <c r="I26" s="375"/>
      <c r="J26" s="375"/>
      <c r="K26" s="425"/>
      <c r="L26" s="425"/>
      <c r="M26" s="375"/>
      <c r="N26" s="404"/>
      <c r="O26" s="407"/>
      <c r="P26" s="47"/>
    </row>
    <row r="27" spans="2:16" s="14" customFormat="1" ht="12.75">
      <c r="B27" s="50"/>
      <c r="C27" s="423"/>
      <c r="D27" s="426"/>
      <c r="E27" s="426"/>
      <c r="F27" s="439"/>
      <c r="G27" s="405"/>
      <c r="H27" s="423"/>
      <c r="I27" s="375"/>
      <c r="J27" s="375"/>
      <c r="K27" s="426"/>
      <c r="L27" s="426"/>
      <c r="M27" s="375"/>
      <c r="N27" s="405"/>
      <c r="O27" s="408"/>
      <c r="P27" s="47"/>
    </row>
    <row r="28" spans="2:16" ht="38.25" customHeight="1">
      <c r="B28" s="50"/>
      <c r="C28" s="7"/>
      <c r="D28" s="8"/>
      <c r="E28" s="8"/>
      <c r="F28" s="428"/>
      <c r="G28" s="429"/>
      <c r="H28" s="7"/>
      <c r="I28" s="7"/>
      <c r="J28" s="9"/>
      <c r="K28" s="7"/>
      <c r="L28" s="275">
        <f>$J28*K28</f>
        <v>0</v>
      </c>
      <c r="M28" s="9"/>
      <c r="N28" s="267"/>
      <c r="O28" s="273"/>
      <c r="P28" s="47"/>
    </row>
    <row r="29" spans="2:16" ht="38.25" customHeight="1">
      <c r="B29" s="50"/>
      <c r="C29" s="10"/>
      <c r="D29" s="11"/>
      <c r="E29" s="11"/>
      <c r="F29" s="411"/>
      <c r="G29" s="412"/>
      <c r="H29" s="10"/>
      <c r="I29" s="10"/>
      <c r="J29" s="12"/>
      <c r="K29" s="10"/>
      <c r="L29" s="275">
        <f aca="true" t="shared" si="0" ref="L29:L36">$J29*K29</f>
        <v>0</v>
      </c>
      <c r="M29" s="12"/>
      <c r="N29" s="268"/>
      <c r="O29" s="274"/>
      <c r="P29" s="47"/>
    </row>
    <row r="30" spans="2:16" ht="38.25" customHeight="1">
      <c r="B30" s="50"/>
      <c r="C30" s="10"/>
      <c r="D30" s="11"/>
      <c r="E30" s="11"/>
      <c r="F30" s="411"/>
      <c r="G30" s="412"/>
      <c r="H30" s="10"/>
      <c r="I30" s="10"/>
      <c r="J30" s="12"/>
      <c r="K30" s="10"/>
      <c r="L30" s="275">
        <f t="shared" si="0"/>
        <v>0</v>
      </c>
      <c r="M30" s="12"/>
      <c r="N30" s="268"/>
      <c r="O30" s="274"/>
      <c r="P30" s="47"/>
    </row>
    <row r="31" spans="2:16" ht="38.25" customHeight="1">
      <c r="B31" s="50"/>
      <c r="C31" s="10"/>
      <c r="D31" s="11"/>
      <c r="E31" s="11"/>
      <c r="F31" s="411"/>
      <c r="G31" s="412"/>
      <c r="H31" s="10"/>
      <c r="I31" s="10"/>
      <c r="J31" s="12"/>
      <c r="K31" s="10"/>
      <c r="L31" s="275">
        <f t="shared" si="0"/>
        <v>0</v>
      </c>
      <c r="M31" s="12"/>
      <c r="N31" s="268"/>
      <c r="O31" s="274"/>
      <c r="P31" s="47"/>
    </row>
    <row r="32" spans="2:16" ht="38.25" customHeight="1">
      <c r="B32" s="50"/>
      <c r="C32" s="10"/>
      <c r="D32" s="11"/>
      <c r="E32" s="11"/>
      <c r="F32" s="411"/>
      <c r="G32" s="412"/>
      <c r="H32" s="10"/>
      <c r="I32" s="10"/>
      <c r="J32" s="12"/>
      <c r="K32" s="10"/>
      <c r="L32" s="275">
        <f t="shared" si="0"/>
        <v>0</v>
      </c>
      <c r="M32" s="12"/>
      <c r="N32" s="268"/>
      <c r="O32" s="274"/>
      <c r="P32" s="47"/>
    </row>
    <row r="33" spans="2:16" ht="38.25" customHeight="1">
      <c r="B33" s="50"/>
      <c r="C33" s="10"/>
      <c r="D33" s="11"/>
      <c r="E33" s="11"/>
      <c r="F33" s="411"/>
      <c r="G33" s="412"/>
      <c r="H33" s="10"/>
      <c r="I33" s="10"/>
      <c r="J33" s="12"/>
      <c r="K33" s="10"/>
      <c r="L33" s="275">
        <f t="shared" si="0"/>
        <v>0</v>
      </c>
      <c r="M33" s="12"/>
      <c r="N33" s="268"/>
      <c r="O33" s="274"/>
      <c r="P33" s="47"/>
    </row>
    <row r="34" spans="2:16" ht="38.25" customHeight="1">
      <c r="B34" s="50"/>
      <c r="C34" s="10"/>
      <c r="D34" s="11"/>
      <c r="E34" s="11"/>
      <c r="F34" s="411"/>
      <c r="G34" s="412"/>
      <c r="H34" s="10"/>
      <c r="I34" s="10"/>
      <c r="J34" s="12"/>
      <c r="K34" s="10"/>
      <c r="L34" s="275">
        <f t="shared" si="0"/>
        <v>0</v>
      </c>
      <c r="M34" s="12"/>
      <c r="N34" s="268"/>
      <c r="O34" s="274"/>
      <c r="P34" s="47"/>
    </row>
    <row r="35" spans="2:16" ht="38.25" customHeight="1">
      <c r="B35" s="50"/>
      <c r="C35" s="10"/>
      <c r="D35" s="11"/>
      <c r="E35" s="11"/>
      <c r="F35" s="411"/>
      <c r="G35" s="412"/>
      <c r="H35" s="10"/>
      <c r="I35" s="10"/>
      <c r="J35" s="12"/>
      <c r="K35" s="10"/>
      <c r="L35" s="275">
        <f t="shared" si="0"/>
        <v>0</v>
      </c>
      <c r="M35" s="12"/>
      <c r="N35" s="268"/>
      <c r="O35" s="274"/>
      <c r="P35" s="47"/>
    </row>
    <row r="36" spans="2:16" ht="38.25" customHeight="1">
      <c r="B36" s="50"/>
      <c r="C36" s="10"/>
      <c r="D36" s="11"/>
      <c r="E36" s="11"/>
      <c r="F36" s="411"/>
      <c r="G36" s="412"/>
      <c r="H36" s="10"/>
      <c r="I36" s="10"/>
      <c r="J36" s="12"/>
      <c r="K36" s="10"/>
      <c r="L36" s="275">
        <f t="shared" si="0"/>
        <v>0</v>
      </c>
      <c r="M36" s="125"/>
      <c r="N36" s="276"/>
      <c r="O36" s="277"/>
      <c r="P36" s="47"/>
    </row>
    <row r="37" spans="2:16" s="124" customFormat="1" ht="15" customHeight="1">
      <c r="B37" s="289"/>
      <c r="C37" s="417" t="s">
        <v>75</v>
      </c>
      <c r="D37" s="418"/>
      <c r="E37" s="418"/>
      <c r="F37" s="418"/>
      <c r="G37" s="418"/>
      <c r="H37" s="418"/>
      <c r="I37" s="418"/>
      <c r="J37" s="418"/>
      <c r="K37" s="419"/>
      <c r="L37" s="269">
        <f>SUM(L28:L36)</f>
        <v>0</v>
      </c>
      <c r="M37" s="376"/>
      <c r="N37" s="377"/>
      <c r="O37" s="378"/>
      <c r="P37" s="123"/>
    </row>
    <row r="38" spans="2:16" s="13" customFormat="1" ht="15" customHeight="1" thickBot="1">
      <c r="B38" s="290"/>
      <c r="C38" s="414" t="s">
        <v>30</v>
      </c>
      <c r="D38" s="415"/>
      <c r="E38" s="415"/>
      <c r="F38" s="415"/>
      <c r="G38" s="415"/>
      <c r="H38" s="415"/>
      <c r="I38" s="415"/>
      <c r="J38" s="415"/>
      <c r="K38" s="416"/>
      <c r="L38" s="270">
        <f>SUM(L28:L36)</f>
        <v>0</v>
      </c>
      <c r="M38" s="379"/>
      <c r="N38" s="380"/>
      <c r="O38" s="381"/>
      <c r="P38" s="48"/>
    </row>
    <row r="39" spans="2:16" ht="12.75">
      <c r="B39" s="121"/>
      <c r="C39" s="16"/>
      <c r="D39" s="16"/>
      <c r="E39" s="16"/>
      <c r="F39" s="16"/>
      <c r="G39" s="16"/>
      <c r="H39" s="17"/>
      <c r="I39" s="16"/>
      <c r="J39" s="16"/>
      <c r="K39" s="16"/>
      <c r="L39" s="16"/>
      <c r="M39" s="16"/>
      <c r="N39" s="16"/>
      <c r="O39" s="16"/>
      <c r="P39" s="49"/>
    </row>
  </sheetData>
  <sheetProtection formatCells="0" formatColumns="0" formatRows="0" insertColumns="0" insertRows="0" insertHyperlinks="0" deleteColumns="0" deleteRows="0" selectLockedCells="1" sort="0" autoFilter="0" pivotTables="0"/>
  <mergeCells count="38">
    <mergeCell ref="B6:P6"/>
    <mergeCell ref="D8:P8"/>
    <mergeCell ref="F31:G31"/>
    <mergeCell ref="F32:G32"/>
    <mergeCell ref="K24:L24"/>
    <mergeCell ref="K25:K27"/>
    <mergeCell ref="F30:G30"/>
    <mergeCell ref="C11:L11"/>
    <mergeCell ref="L25:L27"/>
    <mergeCell ref="F24:G27"/>
    <mergeCell ref="F36:G36"/>
    <mergeCell ref="J10:L10"/>
    <mergeCell ref="D24:D27"/>
    <mergeCell ref="H24:H27"/>
    <mergeCell ref="I24:I27"/>
    <mergeCell ref="J24:J27"/>
    <mergeCell ref="F35:G35"/>
    <mergeCell ref="F28:G28"/>
    <mergeCell ref="F29:G29"/>
    <mergeCell ref="E1:H1"/>
    <mergeCell ref="C38:K38"/>
    <mergeCell ref="C37:K37"/>
    <mergeCell ref="C10:H10"/>
    <mergeCell ref="C12:L12"/>
    <mergeCell ref="F33:G33"/>
    <mergeCell ref="F34:G34"/>
    <mergeCell ref="C24:C27"/>
    <mergeCell ref="E24:E27"/>
    <mergeCell ref="M24:M27"/>
    <mergeCell ref="M37:O37"/>
    <mergeCell ref="M38:O38"/>
    <mergeCell ref="C17:G21"/>
    <mergeCell ref="C22:G22"/>
    <mergeCell ref="H17:O21"/>
    <mergeCell ref="H22:O22"/>
    <mergeCell ref="N25:N27"/>
    <mergeCell ref="O25:O27"/>
    <mergeCell ref="N24:O24"/>
  </mergeCells>
  <printOptions horizontalCentered="1"/>
  <pageMargins left="1.535433070866142" right="0.5905511811023623" top="0.5905511811023623" bottom="0.9055118110236221" header="0.1968503937007874" footer="0.4724409448818898"/>
  <pageSetup fitToHeight="2" horizontalDpi="600" verticalDpi="600" orientation="landscape" paperSize="5" scale="54" r:id="rId2"/>
  <headerFooter alignWithMargins="0">
    <oddFooter>&amp;C______________________________________________________________________________
Firma Responsables del Proyecto&amp;R&amp;A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45"/>
  <sheetViews>
    <sheetView zoomScaleSheetLayoutView="70" zoomScalePageLayoutView="40" workbookViewId="0" topLeftCell="A1">
      <selection activeCell="A9" sqref="A9"/>
    </sheetView>
  </sheetViews>
  <sheetFormatPr defaultColWidth="0" defaultRowHeight="12.75" zeroHeight="1"/>
  <cols>
    <col min="1" max="1" width="3.140625" style="14" customWidth="1"/>
    <col min="2" max="2" width="26.57421875" style="14" customWidth="1"/>
    <col min="3" max="3" width="23.7109375" style="14" customWidth="1"/>
    <col min="4" max="4" width="12.00390625" style="15" customWidth="1"/>
    <col min="5" max="5" width="14.421875" style="14" customWidth="1"/>
    <col min="6" max="6" width="18.00390625" style="14" customWidth="1"/>
    <col min="7" max="7" width="14.00390625" style="14" customWidth="1"/>
    <col min="8" max="8" width="12.140625" style="14" customWidth="1"/>
    <col min="9" max="9" width="14.57421875" style="14" customWidth="1"/>
    <col min="10" max="10" width="13.8515625" style="14" customWidth="1"/>
    <col min="11" max="11" width="14.57421875" style="14" customWidth="1"/>
    <col min="12" max="12" width="16.7109375" style="14" customWidth="1"/>
    <col min="13" max="13" width="16.28125" style="14" customWidth="1"/>
    <col min="14" max="14" width="18.28125" style="14" customWidth="1"/>
    <col min="15" max="15" width="3.421875" style="14" customWidth="1"/>
    <col min="16" max="16" width="2.57421875" style="14" customWidth="1"/>
    <col min="17" max="16384" width="0" style="6" hidden="1" customWidth="1"/>
  </cols>
  <sheetData>
    <row r="1" spans="1:16" s="52" customFormat="1" ht="15">
      <c r="A1" s="218"/>
      <c r="B1" s="219"/>
      <c r="C1" s="219"/>
      <c r="D1" s="219"/>
      <c r="E1" s="219"/>
      <c r="F1" s="463"/>
      <c r="G1" s="463"/>
      <c r="H1" s="463"/>
      <c r="I1" s="219"/>
      <c r="J1" s="219"/>
      <c r="K1" s="219"/>
      <c r="L1" s="219"/>
      <c r="M1" s="173" t="s">
        <v>79</v>
      </c>
      <c r="N1" s="313" t="s">
        <v>129</v>
      </c>
      <c r="O1" s="317"/>
      <c r="P1" s="54"/>
    </row>
    <row r="2" spans="1:16" s="52" customFormat="1" ht="15.75" customHeight="1">
      <c r="A2" s="220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177" t="s">
        <v>80</v>
      </c>
      <c r="N2" s="314">
        <v>4</v>
      </c>
      <c r="O2" s="318"/>
      <c r="P2" s="54"/>
    </row>
    <row r="3" spans="1:16" s="52" customFormat="1" ht="15.75">
      <c r="A3" s="220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177" t="s">
        <v>81</v>
      </c>
      <c r="N3" s="315">
        <v>41304</v>
      </c>
      <c r="O3" s="319"/>
      <c r="P3" s="54"/>
    </row>
    <row r="4" spans="1:16" s="52" customFormat="1" ht="16.5" thickBot="1">
      <c r="A4" s="222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184" t="s">
        <v>82</v>
      </c>
      <c r="N4" s="316" t="s">
        <v>133</v>
      </c>
      <c r="O4" s="320"/>
      <c r="P4" s="54"/>
    </row>
    <row r="5" spans="1:16" s="52" customFormat="1" ht="15.75">
      <c r="A5" s="224"/>
      <c r="B5" s="221"/>
      <c r="C5" s="221"/>
      <c r="D5" s="221"/>
      <c r="E5" s="221"/>
      <c r="F5" s="225"/>
      <c r="G5" s="225"/>
      <c r="H5" s="221"/>
      <c r="I5" s="221"/>
      <c r="J5" s="221"/>
      <c r="K5" s="221"/>
      <c r="L5" s="221"/>
      <c r="M5" s="221"/>
      <c r="N5" s="221"/>
      <c r="O5" s="226"/>
      <c r="P5" s="54"/>
    </row>
    <row r="6" spans="1:16" s="303" customFormat="1" ht="24" customHeight="1">
      <c r="A6" s="460" t="s">
        <v>121</v>
      </c>
      <c r="B6" s="461"/>
      <c r="C6" s="299" t="s">
        <v>122</v>
      </c>
      <c r="D6" s="462" t="s">
        <v>123</v>
      </c>
      <c r="E6" s="462"/>
      <c r="F6" s="462"/>
      <c r="G6" s="300"/>
      <c r="H6" s="300"/>
      <c r="I6" s="300"/>
      <c r="J6" s="300"/>
      <c r="K6" s="300"/>
      <c r="L6" s="300"/>
      <c r="M6" s="300"/>
      <c r="N6" s="300"/>
      <c r="O6" s="301"/>
      <c r="P6" s="302"/>
    </row>
    <row r="7" spans="1:17" s="21" customFormat="1" ht="12.75" customHeight="1">
      <c r="A7" s="19"/>
      <c r="B7" s="41" t="s">
        <v>42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56"/>
      <c r="Q7" s="20"/>
    </row>
    <row r="8" spans="1:20" s="53" customFormat="1" ht="12.75">
      <c r="A8" s="22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51"/>
      <c r="P8" s="55"/>
      <c r="R8" s="57"/>
      <c r="S8" s="57"/>
      <c r="T8" s="57"/>
    </row>
    <row r="9" spans="1:16" s="28" customFormat="1" ht="12.75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P9" s="23"/>
    </row>
    <row r="10" spans="1:16" s="28" customFormat="1" ht="15">
      <c r="A10" s="23"/>
      <c r="B10" s="227" t="s">
        <v>83</v>
      </c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9"/>
      <c r="P10" s="23"/>
    </row>
    <row r="11" spans="1:17" s="26" customFormat="1" ht="12.75" customHeight="1">
      <c r="A11" s="25"/>
      <c r="O11" s="28"/>
      <c r="P11" s="25"/>
      <c r="Q11" s="58"/>
    </row>
    <row r="12" spans="1:17" s="26" customFormat="1" ht="12.75" customHeight="1" thickBot="1">
      <c r="A12" s="25"/>
      <c r="O12" s="28"/>
      <c r="P12" s="25"/>
      <c r="Q12" s="58"/>
    </row>
    <row r="13" spans="1:16" s="29" customFormat="1" ht="24" customHeight="1">
      <c r="A13" s="27"/>
      <c r="B13" s="321" t="s">
        <v>47</v>
      </c>
      <c r="C13" s="322" t="s">
        <v>43</v>
      </c>
      <c r="D13" s="464" t="s">
        <v>44</v>
      </c>
      <c r="E13" s="464"/>
      <c r="F13" s="464" t="s">
        <v>45</v>
      </c>
      <c r="G13" s="464"/>
      <c r="H13" s="443" t="s">
        <v>46</v>
      </c>
      <c r="I13" s="444"/>
      <c r="J13" s="444"/>
      <c r="K13" s="444"/>
      <c r="L13" s="444"/>
      <c r="M13" s="444"/>
      <c r="N13" s="445"/>
      <c r="O13" s="28"/>
      <c r="P13" s="27"/>
    </row>
    <row r="14" spans="1:16" s="29" customFormat="1" ht="12.75">
      <c r="A14" s="27"/>
      <c r="B14" s="323" t="s">
        <v>71</v>
      </c>
      <c r="C14" s="454" t="s">
        <v>56</v>
      </c>
      <c r="D14" s="446" t="s">
        <v>57</v>
      </c>
      <c r="E14" s="446" t="s">
        <v>58</v>
      </c>
      <c r="F14" s="446" t="s">
        <v>57</v>
      </c>
      <c r="G14" s="446" t="s">
        <v>59</v>
      </c>
      <c r="H14" s="446" t="s">
        <v>60</v>
      </c>
      <c r="I14" s="446" t="s">
        <v>61</v>
      </c>
      <c r="J14" s="446" t="s">
        <v>62</v>
      </c>
      <c r="K14" s="446" t="s">
        <v>63</v>
      </c>
      <c r="L14" s="446" t="s">
        <v>64</v>
      </c>
      <c r="M14" s="446" t="s">
        <v>65</v>
      </c>
      <c r="N14" s="457" t="s">
        <v>48</v>
      </c>
      <c r="O14" s="28"/>
      <c r="P14" s="27"/>
    </row>
    <row r="15" spans="1:16" s="29" customFormat="1" ht="12.75">
      <c r="A15" s="27"/>
      <c r="B15" s="323" t="s">
        <v>103</v>
      </c>
      <c r="C15" s="455"/>
      <c r="D15" s="447"/>
      <c r="E15" s="447"/>
      <c r="F15" s="447"/>
      <c r="G15" s="447"/>
      <c r="H15" s="447"/>
      <c r="I15" s="447"/>
      <c r="J15" s="447"/>
      <c r="K15" s="447"/>
      <c r="L15" s="447"/>
      <c r="M15" s="447"/>
      <c r="N15" s="458"/>
      <c r="O15" s="28"/>
      <c r="P15" s="27"/>
    </row>
    <row r="16" spans="1:16" s="29" customFormat="1" ht="12.75">
      <c r="A16" s="27"/>
      <c r="B16" s="323" t="s">
        <v>67</v>
      </c>
      <c r="C16" s="455"/>
      <c r="D16" s="447"/>
      <c r="E16" s="447"/>
      <c r="F16" s="447"/>
      <c r="G16" s="447"/>
      <c r="H16" s="447"/>
      <c r="I16" s="447"/>
      <c r="J16" s="447"/>
      <c r="K16" s="447"/>
      <c r="L16" s="447"/>
      <c r="M16" s="447"/>
      <c r="N16" s="458"/>
      <c r="O16" s="28"/>
      <c r="P16" s="27"/>
    </row>
    <row r="17" spans="1:16" s="29" customFormat="1" ht="12.75">
      <c r="A17" s="27"/>
      <c r="B17" s="323" t="s">
        <v>68</v>
      </c>
      <c r="C17" s="455"/>
      <c r="D17" s="447"/>
      <c r="E17" s="447"/>
      <c r="F17" s="447"/>
      <c r="G17" s="447"/>
      <c r="H17" s="447"/>
      <c r="I17" s="447"/>
      <c r="J17" s="447"/>
      <c r="K17" s="447"/>
      <c r="L17" s="447"/>
      <c r="M17" s="447"/>
      <c r="N17" s="458"/>
      <c r="O17" s="28"/>
      <c r="P17" s="27"/>
    </row>
    <row r="18" spans="1:16" s="29" customFormat="1" ht="12.75">
      <c r="A18" s="27"/>
      <c r="B18" s="323" t="s">
        <v>69</v>
      </c>
      <c r="C18" s="455"/>
      <c r="D18" s="447"/>
      <c r="E18" s="447"/>
      <c r="F18" s="447"/>
      <c r="G18" s="447"/>
      <c r="H18" s="447"/>
      <c r="I18" s="447"/>
      <c r="J18" s="447"/>
      <c r="K18" s="447"/>
      <c r="L18" s="447"/>
      <c r="M18" s="447"/>
      <c r="N18" s="458"/>
      <c r="O18" s="28"/>
      <c r="P18" s="27"/>
    </row>
    <row r="19" spans="1:16" s="29" customFormat="1" ht="13.5" thickBot="1">
      <c r="A19" s="27"/>
      <c r="B19" s="324" t="s">
        <v>70</v>
      </c>
      <c r="C19" s="456"/>
      <c r="D19" s="448"/>
      <c r="E19" s="448"/>
      <c r="F19" s="448"/>
      <c r="G19" s="448"/>
      <c r="H19" s="448"/>
      <c r="I19" s="448"/>
      <c r="J19" s="448"/>
      <c r="K19" s="448"/>
      <c r="L19" s="448"/>
      <c r="M19" s="448"/>
      <c r="N19" s="459"/>
      <c r="O19" s="28"/>
      <c r="P19" s="27"/>
    </row>
    <row r="20" spans="1:16" s="29" customFormat="1" ht="59.25" customHeight="1">
      <c r="A20" s="27"/>
      <c r="B20" s="156"/>
      <c r="C20" s="157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9"/>
      <c r="O20" s="28"/>
      <c r="P20" s="27"/>
    </row>
    <row r="21" spans="1:16" s="29" customFormat="1" ht="59.25" customHeight="1">
      <c r="A21" s="27"/>
      <c r="B21" s="160"/>
      <c r="C21" s="161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3"/>
      <c r="O21" s="28"/>
      <c r="P21" s="27"/>
    </row>
    <row r="22" spans="1:16" s="29" customFormat="1" ht="59.25" customHeight="1" thickBot="1">
      <c r="A22" s="27"/>
      <c r="B22" s="164"/>
      <c r="C22" s="165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7"/>
      <c r="O22" s="28"/>
      <c r="P22" s="27"/>
    </row>
    <row r="23" spans="1:16" s="31" customFormat="1" ht="12.75">
      <c r="A23" s="30"/>
      <c r="O23" s="28"/>
      <c r="P23" s="30"/>
    </row>
    <row r="24" spans="1:16" s="14" customFormat="1" ht="15" customHeight="1">
      <c r="A24" s="50"/>
      <c r="B24" s="474" t="s">
        <v>49</v>
      </c>
      <c r="C24" s="475"/>
      <c r="D24" s="475"/>
      <c r="E24" s="476"/>
      <c r="O24" s="28"/>
      <c r="P24" s="50"/>
    </row>
    <row r="25" spans="1:16" s="14" customFormat="1" ht="43.5" customHeight="1" thickBot="1">
      <c r="A25" s="50"/>
      <c r="B25" s="477" t="s">
        <v>50</v>
      </c>
      <c r="C25" s="478"/>
      <c r="D25" s="478"/>
      <c r="E25" s="479"/>
      <c r="O25" s="28"/>
      <c r="P25" s="50"/>
    </row>
    <row r="26" spans="1:16" s="14" customFormat="1" ht="12.75">
      <c r="A26" s="50"/>
      <c r="B26" s="449" t="s">
        <v>51</v>
      </c>
      <c r="C26" s="451" t="s">
        <v>52</v>
      </c>
      <c r="D26" s="452"/>
      <c r="E26" s="453"/>
      <c r="H26" s="465" t="s">
        <v>31</v>
      </c>
      <c r="I26" s="466"/>
      <c r="J26" s="466"/>
      <c r="K26" s="466"/>
      <c r="L26" s="466"/>
      <c r="M26" s="467"/>
      <c r="O26" s="28"/>
      <c r="P26" s="50"/>
    </row>
    <row r="27" spans="1:16" s="14" customFormat="1" ht="32.25" customHeight="1">
      <c r="A27" s="50"/>
      <c r="B27" s="450"/>
      <c r="C27" s="230" t="s">
        <v>53</v>
      </c>
      <c r="D27" s="230" t="s">
        <v>54</v>
      </c>
      <c r="E27" s="230" t="s">
        <v>19</v>
      </c>
      <c r="H27" s="468"/>
      <c r="I27" s="469"/>
      <c r="J27" s="469"/>
      <c r="K27" s="469"/>
      <c r="L27" s="469"/>
      <c r="M27" s="470"/>
      <c r="O27" s="28"/>
      <c r="P27" s="50"/>
    </row>
    <row r="28" spans="1:16" s="14" customFormat="1" ht="31.5" customHeight="1">
      <c r="A28" s="50"/>
      <c r="B28" s="34" t="s">
        <v>66</v>
      </c>
      <c r="C28" s="35"/>
      <c r="D28" s="35"/>
      <c r="E28" s="36">
        <f>D28*C28</f>
        <v>0</v>
      </c>
      <c r="H28" s="471"/>
      <c r="I28" s="472"/>
      <c r="J28" s="472"/>
      <c r="K28" s="472"/>
      <c r="L28" s="472"/>
      <c r="M28" s="473"/>
      <c r="O28" s="28"/>
      <c r="P28" s="50"/>
    </row>
    <row r="29" spans="1:16" s="28" customFormat="1" ht="15.75" customHeight="1" thickBot="1">
      <c r="A29" s="23"/>
      <c r="B29" s="231" t="s">
        <v>55</v>
      </c>
      <c r="C29" s="232"/>
      <c r="D29" s="231"/>
      <c r="E29" s="233">
        <f>SUM(E28:E28)</f>
        <v>0</v>
      </c>
      <c r="H29" s="440" t="s">
        <v>34</v>
      </c>
      <c r="I29" s="441"/>
      <c r="J29" s="441"/>
      <c r="K29" s="441"/>
      <c r="L29" s="441"/>
      <c r="M29" s="442"/>
      <c r="P29" s="23"/>
    </row>
    <row r="30" spans="1:16" s="31" customFormat="1" ht="12.75">
      <c r="A30" s="30"/>
      <c r="C30" s="32"/>
      <c r="D30" s="32"/>
      <c r="E30" s="33"/>
      <c r="F30" s="33"/>
      <c r="G30" s="33"/>
      <c r="H30" s="33"/>
      <c r="I30" s="33"/>
      <c r="J30" s="33"/>
      <c r="K30" s="33"/>
      <c r="O30" s="28"/>
      <c r="P30" s="30"/>
    </row>
    <row r="31" spans="1:16" s="31" customFormat="1" ht="12.75">
      <c r="A31" s="42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4"/>
      <c r="M31" s="44"/>
      <c r="N31" s="44"/>
      <c r="O31" s="45"/>
      <c r="P31" s="30"/>
    </row>
    <row r="32" spans="1:16" s="37" customFormat="1" ht="12.7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3:4" ht="12.75" hidden="1">
      <c r="C33" s="15"/>
      <c r="D33" s="14"/>
    </row>
    <row r="34" spans="3:4" ht="12.75" hidden="1">
      <c r="C34" s="15"/>
      <c r="D34" s="14"/>
    </row>
    <row r="35" spans="3:4" ht="12.75" hidden="1">
      <c r="C35" s="15"/>
      <c r="D35" s="14"/>
    </row>
    <row r="36" spans="3:4" ht="12.75" hidden="1">
      <c r="C36" s="15"/>
      <c r="D36" s="14"/>
    </row>
    <row r="37" spans="3:4" ht="12.75" hidden="1">
      <c r="C37" s="15"/>
      <c r="D37" s="14"/>
    </row>
    <row r="38" spans="3:4" ht="12.75" hidden="1">
      <c r="C38" s="15"/>
      <c r="D38" s="14"/>
    </row>
    <row r="39" spans="3:4" ht="12.75" hidden="1">
      <c r="C39" s="15"/>
      <c r="D39" s="14"/>
    </row>
    <row r="40" spans="3:4" ht="12.75" hidden="1">
      <c r="C40" s="15"/>
      <c r="D40" s="14"/>
    </row>
    <row r="41" spans="3:4" ht="12.75" hidden="1">
      <c r="C41" s="15"/>
      <c r="D41" s="14"/>
    </row>
    <row r="42" spans="3:4" ht="12.75" hidden="1">
      <c r="C42" s="15"/>
      <c r="D42" s="14"/>
    </row>
    <row r="43" spans="3:4" ht="12.75" hidden="1">
      <c r="C43" s="15"/>
      <c r="D43" s="14"/>
    </row>
    <row r="44" spans="3:4" ht="12.75" hidden="1">
      <c r="C44" s="15"/>
      <c r="D44" s="14"/>
    </row>
    <row r="45" spans="3:4" ht="12.75" hidden="1">
      <c r="C45" s="15"/>
      <c r="D45" s="14"/>
    </row>
    <row r="46" spans="3:4" ht="12.75" hidden="1">
      <c r="C46" s="15"/>
      <c r="D46" s="14"/>
    </row>
    <row r="47" spans="3:4" ht="12.75" hidden="1">
      <c r="C47" s="15"/>
      <c r="D47" s="14"/>
    </row>
    <row r="48" spans="3:4" ht="12.75" hidden="1">
      <c r="C48" s="15"/>
      <c r="D48" s="14"/>
    </row>
    <row r="49" spans="3:4" ht="12.75" hidden="1">
      <c r="C49" s="15"/>
      <c r="D49" s="14"/>
    </row>
    <row r="50" spans="3:4" ht="12.75" hidden="1">
      <c r="C50" s="15"/>
      <c r="D50" s="14"/>
    </row>
    <row r="51" spans="3:4" ht="12.75" hidden="1">
      <c r="C51" s="15"/>
      <c r="D51" s="14"/>
    </row>
    <row r="52" spans="3:4" ht="12.75" hidden="1">
      <c r="C52" s="15"/>
      <c r="D52" s="14"/>
    </row>
    <row r="53" spans="3:4" ht="12.75" hidden="1">
      <c r="C53" s="15"/>
      <c r="D53" s="14"/>
    </row>
    <row r="54" spans="3:4" ht="12.75" hidden="1">
      <c r="C54" s="15"/>
      <c r="D54" s="14"/>
    </row>
    <row r="55" spans="3:4" ht="12.75" hidden="1">
      <c r="C55" s="15"/>
      <c r="D55" s="14"/>
    </row>
    <row r="56" spans="3:4" ht="12.75" hidden="1">
      <c r="C56" s="15"/>
      <c r="D56" s="14"/>
    </row>
    <row r="57" spans="3:4" ht="12.75" hidden="1">
      <c r="C57" s="15"/>
      <c r="D57" s="14"/>
    </row>
    <row r="58" spans="3:4" ht="12.75" hidden="1">
      <c r="C58" s="15"/>
      <c r="D58" s="14"/>
    </row>
    <row r="59" spans="3:4" ht="12.75" hidden="1">
      <c r="C59" s="15"/>
      <c r="D59" s="14"/>
    </row>
    <row r="60" spans="3:4" ht="12.75" hidden="1">
      <c r="C60" s="15"/>
      <c r="D60" s="14"/>
    </row>
    <row r="61" spans="3:4" ht="12.75" hidden="1">
      <c r="C61" s="15"/>
      <c r="D61" s="14"/>
    </row>
    <row r="62" spans="3:4" ht="12.75" hidden="1">
      <c r="C62" s="15"/>
      <c r="D62" s="14"/>
    </row>
    <row r="63" spans="3:4" ht="12.75" hidden="1">
      <c r="C63" s="15"/>
      <c r="D63" s="14"/>
    </row>
    <row r="64" spans="3:4" ht="12.75" hidden="1">
      <c r="C64" s="15"/>
      <c r="D64" s="14"/>
    </row>
    <row r="65" spans="3:4" ht="12.75" hidden="1">
      <c r="C65" s="15"/>
      <c r="D65" s="14"/>
    </row>
    <row r="66" spans="3:4" ht="12.75" hidden="1">
      <c r="C66" s="15"/>
      <c r="D66" s="14"/>
    </row>
    <row r="67" spans="3:4" ht="12.75" hidden="1">
      <c r="C67" s="15"/>
      <c r="D67" s="14"/>
    </row>
    <row r="68" spans="3:4" ht="12.75" hidden="1">
      <c r="C68" s="15"/>
      <c r="D68" s="14"/>
    </row>
    <row r="69" spans="3:4" ht="12.75" hidden="1">
      <c r="C69" s="15"/>
      <c r="D69" s="14"/>
    </row>
    <row r="70" spans="3:4" ht="12.75" hidden="1">
      <c r="C70" s="15"/>
      <c r="D70" s="14"/>
    </row>
    <row r="71" spans="3:4" ht="12.75" hidden="1">
      <c r="C71" s="15"/>
      <c r="D71" s="14"/>
    </row>
    <row r="72" spans="3:4" ht="12.75" hidden="1">
      <c r="C72" s="15"/>
      <c r="D72" s="14"/>
    </row>
    <row r="73" spans="3:4" ht="12.75" hidden="1">
      <c r="C73" s="15"/>
      <c r="D73" s="14"/>
    </row>
    <row r="74" spans="3:4" ht="12.75" hidden="1">
      <c r="C74" s="15"/>
      <c r="D74" s="14"/>
    </row>
    <row r="75" spans="3:4" ht="12.75" hidden="1">
      <c r="C75" s="15"/>
      <c r="D75" s="14"/>
    </row>
    <row r="76" spans="3:4" ht="12.75" hidden="1">
      <c r="C76" s="15"/>
      <c r="D76" s="14"/>
    </row>
    <row r="77" spans="3:4" ht="12.75" hidden="1">
      <c r="C77" s="15"/>
      <c r="D77" s="14"/>
    </row>
    <row r="78" spans="3:4" ht="12.75" hidden="1">
      <c r="C78" s="15"/>
      <c r="D78" s="14"/>
    </row>
    <row r="79" spans="3:4" ht="12.75" hidden="1">
      <c r="C79" s="15"/>
      <c r="D79" s="14"/>
    </row>
    <row r="80" spans="3:4" ht="12.75" hidden="1">
      <c r="C80" s="15"/>
      <c r="D80" s="14"/>
    </row>
    <row r="81" spans="3:4" ht="12.75" hidden="1">
      <c r="C81" s="15"/>
      <c r="D81" s="14"/>
    </row>
    <row r="82" spans="3:4" ht="12.75" hidden="1">
      <c r="C82" s="15"/>
      <c r="D82" s="14"/>
    </row>
    <row r="83" spans="3:4" ht="12.75" hidden="1">
      <c r="C83" s="15"/>
      <c r="D83" s="14"/>
    </row>
    <row r="84" spans="3:4" ht="12.75" hidden="1">
      <c r="C84" s="15"/>
      <c r="D84" s="14"/>
    </row>
    <row r="85" spans="3:4" ht="12.75" hidden="1">
      <c r="C85" s="15"/>
      <c r="D85" s="14"/>
    </row>
    <row r="86" spans="3:4" ht="12.75" hidden="1">
      <c r="C86" s="15"/>
      <c r="D86" s="14"/>
    </row>
    <row r="87" spans="3:4" ht="12.75" hidden="1">
      <c r="C87" s="15"/>
      <c r="D87" s="14"/>
    </row>
    <row r="88" spans="3:4" ht="12.75" hidden="1">
      <c r="C88" s="15"/>
      <c r="D88" s="14"/>
    </row>
    <row r="89" spans="3:4" ht="12.75" hidden="1">
      <c r="C89" s="15"/>
      <c r="D89" s="14"/>
    </row>
    <row r="90" spans="3:4" ht="12.75" hidden="1">
      <c r="C90" s="15"/>
      <c r="D90" s="14"/>
    </row>
    <row r="91" spans="3:4" ht="12.75" hidden="1">
      <c r="C91" s="15"/>
      <c r="D91" s="14"/>
    </row>
    <row r="92" spans="3:4" ht="12.75" hidden="1">
      <c r="C92" s="15"/>
      <c r="D92" s="14"/>
    </row>
    <row r="93" spans="3:4" ht="12.75" hidden="1">
      <c r="C93" s="15"/>
      <c r="D93" s="14"/>
    </row>
    <row r="94" spans="3:4" ht="12.75" hidden="1">
      <c r="C94" s="15"/>
      <c r="D94" s="14"/>
    </row>
    <row r="95" spans="3:4" ht="12.75" hidden="1">
      <c r="C95" s="15"/>
      <c r="D95" s="14"/>
    </row>
    <row r="96" spans="3:4" ht="12.75" hidden="1">
      <c r="C96" s="15"/>
      <c r="D96" s="14"/>
    </row>
    <row r="97" spans="3:4" ht="12.75" hidden="1">
      <c r="C97" s="15"/>
      <c r="D97" s="14"/>
    </row>
    <row r="98" spans="3:4" ht="12.75" hidden="1">
      <c r="C98" s="15"/>
      <c r="D98" s="14"/>
    </row>
    <row r="99" spans="3:4" ht="12.75" hidden="1">
      <c r="C99" s="15"/>
      <c r="D99" s="14"/>
    </row>
    <row r="100" spans="3:4" ht="12.75" hidden="1">
      <c r="C100" s="15"/>
      <c r="D100" s="14"/>
    </row>
    <row r="101" spans="3:4" ht="12.75" hidden="1">
      <c r="C101" s="15"/>
      <c r="D101" s="14"/>
    </row>
    <row r="102" spans="3:4" ht="12.75" hidden="1">
      <c r="C102" s="15"/>
      <c r="D102" s="14"/>
    </row>
    <row r="103" spans="3:4" ht="12.75" hidden="1">
      <c r="C103" s="15"/>
      <c r="D103" s="14"/>
    </row>
    <row r="104" spans="3:4" ht="12.75" hidden="1">
      <c r="C104" s="15"/>
      <c r="D104" s="14"/>
    </row>
    <row r="105" spans="3:4" ht="12.75" hidden="1">
      <c r="C105" s="15"/>
      <c r="D105" s="14"/>
    </row>
    <row r="106" spans="3:4" ht="12.75" hidden="1">
      <c r="C106" s="15"/>
      <c r="D106" s="14"/>
    </row>
    <row r="107" spans="3:4" ht="12.75" hidden="1">
      <c r="C107" s="15"/>
      <c r="D107" s="14"/>
    </row>
    <row r="108" spans="3:4" ht="12.75" hidden="1">
      <c r="C108" s="15"/>
      <c r="D108" s="14"/>
    </row>
    <row r="109" spans="3:4" ht="12.75" hidden="1">
      <c r="C109" s="15"/>
      <c r="D109" s="14"/>
    </row>
    <row r="110" spans="3:4" ht="12.75" hidden="1">
      <c r="C110" s="15"/>
      <c r="D110" s="14"/>
    </row>
    <row r="111" spans="3:4" ht="12.75" hidden="1">
      <c r="C111" s="15"/>
      <c r="D111" s="14"/>
    </row>
    <row r="112" spans="3:4" ht="12.75" hidden="1">
      <c r="C112" s="15"/>
      <c r="D112" s="14"/>
    </row>
    <row r="113" spans="3:4" ht="12.75" hidden="1">
      <c r="C113" s="15"/>
      <c r="D113" s="14"/>
    </row>
    <row r="114" spans="3:4" ht="12.75" hidden="1">
      <c r="C114" s="15"/>
      <c r="D114" s="14"/>
    </row>
    <row r="115" spans="3:4" ht="12.75" hidden="1">
      <c r="C115" s="15"/>
      <c r="D115" s="14"/>
    </row>
    <row r="116" spans="3:4" ht="12.75" hidden="1">
      <c r="C116" s="15"/>
      <c r="D116" s="14"/>
    </row>
    <row r="117" spans="3:4" ht="12.75" hidden="1">
      <c r="C117" s="15"/>
      <c r="D117" s="14"/>
    </row>
    <row r="118" spans="3:4" ht="12.75" hidden="1">
      <c r="C118" s="15"/>
      <c r="D118" s="14"/>
    </row>
    <row r="119" spans="3:4" ht="12.75" hidden="1">
      <c r="C119" s="15"/>
      <c r="D119" s="14"/>
    </row>
    <row r="120" spans="3:4" ht="12.75" hidden="1">
      <c r="C120" s="15"/>
      <c r="D120" s="14"/>
    </row>
    <row r="121" spans="3:4" ht="12.75" hidden="1">
      <c r="C121" s="15"/>
      <c r="D121" s="14"/>
    </row>
    <row r="122" spans="3:4" ht="12.75" hidden="1">
      <c r="C122" s="15"/>
      <c r="D122" s="14"/>
    </row>
    <row r="123" spans="3:4" ht="12.75" hidden="1">
      <c r="C123" s="15"/>
      <c r="D123" s="14"/>
    </row>
    <row r="124" spans="3:4" ht="12.75" hidden="1">
      <c r="C124" s="15"/>
      <c r="D124" s="14"/>
    </row>
    <row r="125" spans="3:4" ht="12.75" hidden="1">
      <c r="C125" s="15"/>
      <c r="D125" s="14"/>
    </row>
    <row r="126" spans="3:4" ht="12.75" hidden="1">
      <c r="C126" s="15"/>
      <c r="D126" s="14"/>
    </row>
    <row r="127" spans="3:4" ht="12.75" hidden="1">
      <c r="C127" s="15"/>
      <c r="D127" s="14"/>
    </row>
    <row r="128" spans="3:4" ht="12.75" hidden="1">
      <c r="C128" s="15"/>
      <c r="D128" s="14"/>
    </row>
    <row r="129" spans="3:4" ht="12.75" hidden="1">
      <c r="C129" s="15"/>
      <c r="D129" s="14"/>
    </row>
    <row r="130" spans="3:4" ht="12.75" hidden="1">
      <c r="C130" s="15"/>
      <c r="D130" s="14"/>
    </row>
    <row r="131" spans="3:4" ht="12.75" hidden="1">
      <c r="C131" s="15"/>
      <c r="D131" s="14"/>
    </row>
    <row r="132" spans="3:4" ht="12.75" hidden="1">
      <c r="C132" s="15"/>
      <c r="D132" s="14"/>
    </row>
    <row r="133" spans="3:4" ht="12.75" hidden="1">
      <c r="C133" s="15"/>
      <c r="D133" s="14"/>
    </row>
    <row r="134" spans="3:4" ht="12.75" hidden="1">
      <c r="C134" s="15"/>
      <c r="D134" s="14"/>
    </row>
    <row r="135" spans="3:4" ht="12.75" hidden="1">
      <c r="C135" s="15"/>
      <c r="D135" s="14"/>
    </row>
    <row r="136" spans="3:4" ht="12.75" hidden="1">
      <c r="C136" s="15"/>
      <c r="D136" s="14"/>
    </row>
    <row r="137" spans="3:4" ht="12.75" hidden="1">
      <c r="C137" s="15"/>
      <c r="D137" s="14"/>
    </row>
    <row r="138" spans="3:4" ht="12.75" hidden="1">
      <c r="C138" s="15"/>
      <c r="D138" s="14"/>
    </row>
    <row r="139" spans="3:4" ht="12.75" hidden="1">
      <c r="C139" s="15"/>
      <c r="D139" s="14"/>
    </row>
    <row r="140" spans="3:4" ht="12.75" hidden="1">
      <c r="C140" s="15"/>
      <c r="D140" s="14"/>
    </row>
    <row r="141" spans="3:4" ht="12.75" hidden="1">
      <c r="C141" s="15"/>
      <c r="D141" s="14"/>
    </row>
    <row r="142" spans="3:4" ht="12.75" hidden="1">
      <c r="C142" s="15"/>
      <c r="D142" s="14"/>
    </row>
    <row r="143" spans="3:4" ht="12.75" hidden="1">
      <c r="C143" s="15"/>
      <c r="D143" s="14"/>
    </row>
    <row r="144" spans="3:4" ht="12.75" hidden="1">
      <c r="C144" s="15"/>
      <c r="D144" s="14"/>
    </row>
    <row r="145" spans="3:4" ht="12.75" hidden="1">
      <c r="C145" s="15"/>
      <c r="D145" s="14"/>
    </row>
    <row r="146" spans="3:4" ht="12.75" hidden="1">
      <c r="C146" s="15"/>
      <c r="D146" s="14"/>
    </row>
    <row r="147" spans="3:4" ht="12.75" hidden="1">
      <c r="C147" s="15"/>
      <c r="D147" s="14"/>
    </row>
    <row r="148" spans="3:4" ht="12.75" hidden="1">
      <c r="C148" s="15"/>
      <c r="D148" s="14"/>
    </row>
    <row r="149" spans="3:4" ht="12.75" hidden="1">
      <c r="C149" s="15"/>
      <c r="D149" s="14"/>
    </row>
    <row r="150" spans="3:4" ht="12.75" hidden="1">
      <c r="C150" s="15"/>
      <c r="D150" s="14"/>
    </row>
    <row r="151" spans="3:4" ht="12.75" hidden="1">
      <c r="C151" s="15"/>
      <c r="D151" s="14"/>
    </row>
    <row r="152" spans="3:4" ht="12.75" hidden="1">
      <c r="C152" s="15"/>
      <c r="D152" s="14"/>
    </row>
    <row r="153" spans="3:4" ht="12.75" hidden="1">
      <c r="C153" s="15"/>
      <c r="D153" s="14"/>
    </row>
    <row r="154" spans="3:4" ht="12.75" hidden="1">
      <c r="C154" s="15"/>
      <c r="D154" s="14"/>
    </row>
    <row r="155" spans="3:4" ht="12.75" hidden="1">
      <c r="C155" s="15"/>
      <c r="D155" s="14"/>
    </row>
    <row r="156" spans="3:4" ht="12.75" hidden="1">
      <c r="C156" s="15"/>
      <c r="D156" s="14"/>
    </row>
    <row r="157" spans="3:4" ht="12.75" hidden="1">
      <c r="C157" s="15"/>
      <c r="D157" s="14"/>
    </row>
    <row r="158" spans="3:4" ht="12.75" hidden="1">
      <c r="C158" s="15"/>
      <c r="D158" s="14"/>
    </row>
    <row r="159" spans="3:4" ht="12.75" hidden="1">
      <c r="C159" s="15"/>
      <c r="D159" s="14"/>
    </row>
    <row r="160" spans="3:4" ht="12.75" hidden="1">
      <c r="C160" s="15"/>
      <c r="D160" s="14"/>
    </row>
    <row r="161" spans="3:4" ht="12.75" hidden="1">
      <c r="C161" s="15"/>
      <c r="D161" s="14"/>
    </row>
    <row r="162" spans="3:4" ht="12.75" hidden="1">
      <c r="C162" s="15"/>
      <c r="D162" s="14"/>
    </row>
    <row r="163" spans="3:4" ht="12.75" hidden="1">
      <c r="C163" s="15"/>
      <c r="D163" s="14"/>
    </row>
    <row r="164" spans="3:4" ht="12.75" hidden="1">
      <c r="C164" s="15"/>
      <c r="D164" s="14"/>
    </row>
    <row r="165" spans="3:4" ht="12.75" hidden="1">
      <c r="C165" s="15"/>
      <c r="D165" s="14"/>
    </row>
    <row r="166" spans="3:4" ht="12.75" hidden="1">
      <c r="C166" s="15"/>
      <c r="D166" s="14"/>
    </row>
    <row r="167" spans="3:4" ht="12.75" hidden="1">
      <c r="C167" s="15"/>
      <c r="D167" s="14"/>
    </row>
    <row r="168" spans="3:4" ht="12.75" hidden="1">
      <c r="C168" s="15"/>
      <c r="D168" s="14"/>
    </row>
    <row r="169" spans="3:4" ht="12.75" hidden="1">
      <c r="C169" s="15"/>
      <c r="D169" s="14"/>
    </row>
    <row r="170" spans="3:4" ht="12.75" hidden="1">
      <c r="C170" s="15"/>
      <c r="D170" s="14"/>
    </row>
    <row r="171" spans="3:4" ht="12.75" hidden="1">
      <c r="C171" s="15"/>
      <c r="D171" s="14"/>
    </row>
    <row r="172" spans="3:4" ht="12.75" hidden="1">
      <c r="C172" s="15"/>
      <c r="D172" s="14"/>
    </row>
    <row r="173" spans="3:4" ht="12.75" hidden="1">
      <c r="C173" s="15"/>
      <c r="D173" s="14"/>
    </row>
    <row r="174" spans="3:4" ht="12.75" hidden="1">
      <c r="C174" s="15"/>
      <c r="D174" s="14"/>
    </row>
    <row r="175" spans="3:4" ht="12.75" hidden="1">
      <c r="C175" s="15"/>
      <c r="D175" s="14"/>
    </row>
    <row r="176" spans="3:4" ht="12.75" hidden="1">
      <c r="C176" s="15"/>
      <c r="D176" s="14"/>
    </row>
    <row r="177" spans="3:4" ht="12.75" hidden="1">
      <c r="C177" s="15"/>
      <c r="D177" s="14"/>
    </row>
    <row r="178" spans="3:4" ht="12.75" hidden="1">
      <c r="C178" s="15"/>
      <c r="D178" s="14"/>
    </row>
    <row r="179" spans="3:4" ht="12.75" hidden="1">
      <c r="C179" s="15"/>
      <c r="D179" s="14"/>
    </row>
    <row r="180" spans="3:4" ht="12.75" hidden="1">
      <c r="C180" s="15"/>
      <c r="D180" s="14"/>
    </row>
    <row r="181" spans="3:4" ht="12.75" hidden="1">
      <c r="C181" s="15"/>
      <c r="D181" s="14"/>
    </row>
    <row r="182" spans="3:4" ht="12.75" hidden="1">
      <c r="C182" s="15"/>
      <c r="D182" s="14"/>
    </row>
    <row r="183" spans="3:4" ht="12.75" hidden="1">
      <c r="C183" s="15"/>
      <c r="D183" s="14"/>
    </row>
    <row r="184" spans="3:4" ht="12.75" hidden="1">
      <c r="C184" s="15"/>
      <c r="D184" s="14"/>
    </row>
    <row r="185" spans="3:4" ht="12.75" hidden="1">
      <c r="C185" s="15"/>
      <c r="D185" s="14"/>
    </row>
    <row r="186" spans="3:4" ht="12.75" hidden="1">
      <c r="C186" s="15"/>
      <c r="D186" s="14"/>
    </row>
    <row r="187" spans="3:4" ht="12.75" hidden="1">
      <c r="C187" s="15"/>
      <c r="D187" s="14"/>
    </row>
    <row r="188" spans="3:4" ht="12.75" hidden="1">
      <c r="C188" s="15"/>
      <c r="D188" s="14"/>
    </row>
    <row r="189" spans="3:4" ht="12.75" hidden="1">
      <c r="C189" s="15"/>
      <c r="D189" s="14"/>
    </row>
    <row r="190" spans="3:4" ht="12.75" hidden="1">
      <c r="C190" s="15"/>
      <c r="D190" s="14"/>
    </row>
    <row r="191" spans="3:4" ht="12.75" hidden="1">
      <c r="C191" s="15"/>
      <c r="D191" s="14"/>
    </row>
    <row r="192" spans="3:4" ht="12.75" hidden="1">
      <c r="C192" s="15"/>
      <c r="D192" s="14"/>
    </row>
    <row r="193" spans="3:4" ht="12.75" hidden="1">
      <c r="C193" s="15"/>
      <c r="D193" s="14"/>
    </row>
    <row r="194" spans="3:4" ht="12.75" hidden="1">
      <c r="C194" s="15"/>
      <c r="D194" s="14"/>
    </row>
    <row r="195" spans="3:4" ht="12.75" hidden="1">
      <c r="C195" s="15"/>
      <c r="D195" s="14"/>
    </row>
    <row r="196" spans="3:4" ht="12.75" hidden="1">
      <c r="C196" s="15"/>
      <c r="D196" s="14"/>
    </row>
    <row r="197" spans="3:4" ht="12.75" hidden="1">
      <c r="C197" s="15"/>
      <c r="D197" s="14"/>
    </row>
    <row r="198" spans="3:4" ht="12.75" hidden="1">
      <c r="C198" s="15"/>
      <c r="D198" s="14"/>
    </row>
    <row r="199" spans="3:4" ht="12.75" hidden="1">
      <c r="C199" s="15"/>
      <c r="D199" s="14"/>
    </row>
    <row r="200" spans="3:4" ht="12.75" hidden="1">
      <c r="C200" s="15"/>
      <c r="D200" s="14"/>
    </row>
    <row r="201" spans="3:4" ht="12.75" hidden="1">
      <c r="C201" s="15"/>
      <c r="D201" s="14"/>
    </row>
    <row r="202" spans="3:4" ht="12.75" hidden="1">
      <c r="C202" s="15"/>
      <c r="D202" s="14"/>
    </row>
    <row r="203" spans="3:4" ht="12.75" hidden="1">
      <c r="C203" s="15"/>
      <c r="D203" s="14"/>
    </row>
    <row r="204" spans="3:4" ht="12.75" hidden="1">
      <c r="C204" s="15"/>
      <c r="D204" s="14"/>
    </row>
    <row r="205" spans="3:4" ht="12.75" hidden="1">
      <c r="C205" s="15"/>
      <c r="D205" s="14"/>
    </row>
    <row r="206" spans="3:4" ht="12.75" hidden="1">
      <c r="C206" s="15"/>
      <c r="D206" s="14"/>
    </row>
    <row r="207" spans="3:4" ht="12.75" hidden="1">
      <c r="C207" s="15"/>
      <c r="D207" s="14"/>
    </row>
    <row r="208" spans="3:4" ht="12.75" hidden="1">
      <c r="C208" s="15"/>
      <c r="D208" s="14"/>
    </row>
    <row r="209" spans="3:4" ht="12.75" hidden="1">
      <c r="C209" s="15"/>
      <c r="D209" s="14"/>
    </row>
    <row r="210" spans="3:4" ht="12.75" hidden="1">
      <c r="C210" s="15"/>
      <c r="D210" s="14"/>
    </row>
    <row r="211" spans="3:4" ht="12.75" hidden="1">
      <c r="C211" s="15"/>
      <c r="D211" s="14"/>
    </row>
    <row r="212" spans="3:4" ht="12.75" hidden="1">
      <c r="C212" s="15"/>
      <c r="D212" s="14"/>
    </row>
    <row r="213" spans="3:4" ht="12.75" hidden="1">
      <c r="C213" s="15"/>
      <c r="D213" s="14"/>
    </row>
    <row r="214" spans="3:4" ht="12.75" hidden="1">
      <c r="C214" s="15"/>
      <c r="D214" s="14"/>
    </row>
    <row r="215" spans="3:4" ht="12.75" hidden="1">
      <c r="C215" s="15"/>
      <c r="D215" s="14"/>
    </row>
    <row r="216" spans="3:4" ht="12.75" hidden="1">
      <c r="C216" s="15"/>
      <c r="D216" s="14"/>
    </row>
    <row r="217" spans="3:4" ht="12.75" hidden="1">
      <c r="C217" s="15"/>
      <c r="D217" s="14"/>
    </row>
    <row r="218" spans="3:4" ht="12.75" hidden="1">
      <c r="C218" s="15"/>
      <c r="D218" s="14"/>
    </row>
    <row r="219" spans="3:4" ht="12.75" hidden="1">
      <c r="C219" s="15"/>
      <c r="D219" s="14"/>
    </row>
    <row r="220" spans="3:4" ht="12.75" hidden="1">
      <c r="C220" s="15"/>
      <c r="D220" s="14"/>
    </row>
    <row r="221" spans="3:4" ht="12.75" hidden="1">
      <c r="C221" s="15"/>
      <c r="D221" s="14"/>
    </row>
    <row r="222" spans="3:4" ht="12.75" hidden="1">
      <c r="C222" s="15"/>
      <c r="D222" s="14"/>
    </row>
    <row r="223" spans="3:4" ht="12.75" hidden="1">
      <c r="C223" s="15"/>
      <c r="D223" s="14"/>
    </row>
    <row r="224" spans="3:4" ht="12.75" hidden="1">
      <c r="C224" s="15"/>
      <c r="D224" s="14"/>
    </row>
    <row r="225" spans="3:4" ht="12.75" hidden="1">
      <c r="C225" s="15"/>
      <c r="D225" s="14"/>
    </row>
    <row r="226" spans="3:4" ht="12.75" hidden="1">
      <c r="C226" s="15"/>
      <c r="D226" s="14"/>
    </row>
    <row r="227" spans="3:4" ht="12.75" hidden="1">
      <c r="C227" s="15"/>
      <c r="D227" s="14"/>
    </row>
    <row r="228" spans="3:4" ht="12.75" hidden="1">
      <c r="C228" s="15"/>
      <c r="D228" s="14"/>
    </row>
    <row r="229" spans="3:4" ht="12.75" hidden="1">
      <c r="C229" s="15"/>
      <c r="D229" s="14"/>
    </row>
    <row r="230" spans="3:4" ht="12.75" hidden="1">
      <c r="C230" s="15"/>
      <c r="D230" s="14"/>
    </row>
    <row r="231" spans="3:4" ht="12.75" hidden="1">
      <c r="C231" s="15"/>
      <c r="D231" s="14"/>
    </row>
    <row r="232" spans="3:4" ht="12.75" hidden="1">
      <c r="C232" s="15"/>
      <c r="D232" s="14"/>
    </row>
    <row r="233" spans="3:4" ht="12.75" hidden="1">
      <c r="C233" s="15"/>
      <c r="D233" s="14"/>
    </row>
    <row r="234" spans="3:4" ht="12.75" hidden="1">
      <c r="C234" s="15"/>
      <c r="D234" s="14"/>
    </row>
    <row r="235" spans="3:4" ht="12.75" hidden="1">
      <c r="C235" s="15"/>
      <c r="D235" s="14"/>
    </row>
    <row r="236" spans="3:4" ht="12.75" hidden="1">
      <c r="C236" s="15"/>
      <c r="D236" s="14"/>
    </row>
    <row r="237" spans="3:4" ht="12.75" hidden="1">
      <c r="C237" s="15"/>
      <c r="D237" s="14"/>
    </row>
    <row r="238" spans="3:4" ht="12.75" hidden="1">
      <c r="C238" s="15"/>
      <c r="D238" s="14"/>
    </row>
    <row r="239" spans="3:4" ht="12.75" hidden="1">
      <c r="C239" s="15"/>
      <c r="D239" s="14"/>
    </row>
    <row r="240" spans="3:4" ht="12.75" hidden="1">
      <c r="C240" s="15"/>
      <c r="D240" s="14"/>
    </row>
    <row r="241" spans="3:4" ht="12.75" hidden="1">
      <c r="C241" s="15"/>
      <c r="D241" s="14"/>
    </row>
    <row r="242" spans="3:4" ht="12.75" hidden="1">
      <c r="C242" s="15"/>
      <c r="D242" s="14"/>
    </row>
    <row r="243" spans="3:4" ht="12.75" hidden="1">
      <c r="C243" s="15"/>
      <c r="D243" s="14"/>
    </row>
    <row r="244" spans="3:4" ht="12.75" hidden="1">
      <c r="C244" s="15"/>
      <c r="D244" s="14"/>
    </row>
    <row r="245" spans="3:4" ht="12.75" hidden="1">
      <c r="C245" s="15"/>
      <c r="D245" s="14"/>
    </row>
    <row r="246" ht="12.75" hidden="1"/>
    <row r="247" ht="12.75" hidden="1"/>
    <row r="248" ht="12.75"/>
    <row r="249" ht="12.75"/>
    <row r="250" ht="12.75"/>
    <row r="251" ht="12.75"/>
    <row r="252" ht="12.75"/>
    <row r="253" ht="12.75"/>
  </sheetData>
  <sheetProtection/>
  <mergeCells count="24">
    <mergeCell ref="H26:M28"/>
    <mergeCell ref="B24:E24"/>
    <mergeCell ref="B25:E25"/>
    <mergeCell ref="D13:E13"/>
    <mergeCell ref="L14:L19"/>
    <mergeCell ref="M14:M19"/>
    <mergeCell ref="F14:F19"/>
    <mergeCell ref="G14:G19"/>
    <mergeCell ref="N14:N19"/>
    <mergeCell ref="H14:H19"/>
    <mergeCell ref="A6:B6"/>
    <mergeCell ref="D6:F6"/>
    <mergeCell ref="F1:H1"/>
    <mergeCell ref="F13:G13"/>
    <mergeCell ref="H29:M29"/>
    <mergeCell ref="H13:N13"/>
    <mergeCell ref="I14:I19"/>
    <mergeCell ref="J14:J19"/>
    <mergeCell ref="K14:K19"/>
    <mergeCell ref="B26:B27"/>
    <mergeCell ref="C26:E26"/>
    <mergeCell ref="C14:C19"/>
    <mergeCell ref="D14:D19"/>
    <mergeCell ref="E14:E19"/>
  </mergeCells>
  <printOptions/>
  <pageMargins left="1.535433070866142" right="0.5905511811023623" top="0.5905511811023623" bottom="0.9055118110236221" header="0.1968503937007874" footer="0.4724409448818898"/>
  <pageSetup horizontalDpi="600" verticalDpi="600" orientation="landscape" paperSize="5" scale="68" r:id="rId2"/>
  <headerFooter alignWithMargins="0">
    <oddFooter>&amp;C______________________________________________________________________________
Firma Responsables del Proyecto&amp;R&amp;A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6"/>
  <sheetViews>
    <sheetView zoomScaleSheetLayoutView="90" zoomScalePageLayoutView="40" workbookViewId="0" topLeftCell="A1">
      <selection activeCell="A7" sqref="A7:E7"/>
    </sheetView>
  </sheetViews>
  <sheetFormatPr defaultColWidth="11.421875" defaultRowHeight="12.75"/>
  <cols>
    <col min="1" max="1" width="9.28125" style="67" customWidth="1"/>
    <col min="2" max="2" width="44.00390625" style="67" customWidth="1"/>
    <col min="3" max="3" width="17.57421875" style="67" customWidth="1"/>
    <col min="4" max="4" width="14.00390625" style="67" customWidth="1"/>
    <col min="5" max="5" width="11.7109375" style="83" customWidth="1"/>
    <col min="6" max="16384" width="11.421875" style="67" customWidth="1"/>
  </cols>
  <sheetData>
    <row r="1" spans="1:5" ht="12.75" customHeight="1">
      <c r="A1" s="195"/>
      <c r="B1" s="364"/>
      <c r="C1" s="364"/>
      <c r="D1" s="173" t="s">
        <v>79</v>
      </c>
      <c r="E1" s="174" t="s">
        <v>129</v>
      </c>
    </row>
    <row r="2" spans="1:5" ht="15.75" customHeight="1">
      <c r="A2" s="234"/>
      <c r="B2" s="235"/>
      <c r="C2" s="235"/>
      <c r="D2" s="177" t="s">
        <v>80</v>
      </c>
      <c r="E2" s="178">
        <v>4</v>
      </c>
    </row>
    <row r="3" spans="1:5" s="68" customFormat="1" ht="12.75">
      <c r="A3" s="196"/>
      <c r="B3" s="197"/>
      <c r="C3" s="197"/>
      <c r="D3" s="177" t="s">
        <v>81</v>
      </c>
      <c r="E3" s="180">
        <v>41304</v>
      </c>
    </row>
    <row r="4" spans="1:5" s="68" customFormat="1" ht="13.5" thickBot="1">
      <c r="A4" s="198"/>
      <c r="B4" s="201"/>
      <c r="C4" s="201"/>
      <c r="D4" s="184" t="s">
        <v>82</v>
      </c>
      <c r="E4" s="185" t="s">
        <v>134</v>
      </c>
    </row>
    <row r="5" spans="1:5" s="69" customFormat="1" ht="15.75">
      <c r="A5" s="236"/>
      <c r="B5" s="480"/>
      <c r="C5" s="480"/>
      <c r="D5" s="480"/>
      <c r="E5" s="481"/>
    </row>
    <row r="6" spans="1:5" s="69" customFormat="1" ht="16.5" customHeight="1">
      <c r="A6" s="486" t="s">
        <v>125</v>
      </c>
      <c r="B6" s="487"/>
      <c r="C6" s="237" t="s">
        <v>77</v>
      </c>
      <c r="D6" s="238" t="s">
        <v>122</v>
      </c>
      <c r="E6" s="239"/>
    </row>
    <row r="7" spans="1:5" s="80" customFormat="1" ht="39.75" customHeight="1">
      <c r="A7" s="482" t="str">
        <f>'IDENTIFICACION y DES'!A8</f>
        <v>TÍTULO DEL PROYECTO: </v>
      </c>
      <c r="B7" s="483"/>
      <c r="C7" s="483"/>
      <c r="D7" s="484"/>
      <c r="E7" s="485"/>
    </row>
    <row r="8" spans="1:5" s="70" customFormat="1" ht="15.75">
      <c r="A8" s="495" t="s">
        <v>16</v>
      </c>
      <c r="B8" s="496"/>
      <c r="C8" s="496"/>
      <c r="D8" s="496"/>
      <c r="E8" s="497"/>
    </row>
    <row r="9" spans="1:5" s="76" customFormat="1" ht="27.75" customHeight="1">
      <c r="A9" s="509" t="s">
        <v>7</v>
      </c>
      <c r="B9" s="509"/>
      <c r="C9" s="509"/>
      <c r="D9" s="509"/>
      <c r="E9" s="509"/>
    </row>
    <row r="10" spans="1:5" s="70" customFormat="1" ht="15.75">
      <c r="A10" s="512"/>
      <c r="B10" s="512"/>
      <c r="C10" s="512"/>
      <c r="D10" s="512"/>
      <c r="E10" s="512"/>
    </row>
    <row r="11" spans="1:5" s="102" customFormat="1" ht="12.75">
      <c r="A11" s="515" t="s">
        <v>15</v>
      </c>
      <c r="B11" s="516"/>
      <c r="C11" s="100"/>
      <c r="D11" s="100"/>
      <c r="E11" s="101"/>
    </row>
    <row r="12" spans="1:5" s="103" customFormat="1" ht="55.5" customHeight="1">
      <c r="A12" s="498" t="s">
        <v>20</v>
      </c>
      <c r="B12" s="331"/>
      <c r="C12" s="331"/>
      <c r="D12" s="331"/>
      <c r="E12" s="499"/>
    </row>
    <row r="13" spans="1:5" s="103" customFormat="1" ht="12" customHeight="1">
      <c r="A13" s="500"/>
      <c r="B13" s="501"/>
      <c r="C13" s="501"/>
      <c r="D13" s="501"/>
      <c r="E13" s="502"/>
    </row>
    <row r="14" spans="1:5" s="104" customFormat="1" ht="12.75">
      <c r="A14" s="513"/>
      <c r="B14" s="513"/>
      <c r="C14" s="513"/>
      <c r="D14" s="513"/>
      <c r="E14" s="513"/>
    </row>
    <row r="15" spans="1:5" s="105" customFormat="1" ht="12.75" customHeight="1">
      <c r="A15" s="488" t="s">
        <v>13</v>
      </c>
      <c r="B15" s="489"/>
      <c r="C15" s="240"/>
      <c r="D15" s="241"/>
      <c r="E15" s="242" t="s">
        <v>3</v>
      </c>
    </row>
    <row r="16" spans="1:5" s="107" customFormat="1" ht="12.75">
      <c r="A16" s="517"/>
      <c r="B16" s="518"/>
      <c r="C16" s="518"/>
      <c r="D16" s="519"/>
      <c r="E16" s="106"/>
    </row>
    <row r="17" spans="1:5" s="107" customFormat="1" ht="12.75">
      <c r="A17" s="490"/>
      <c r="B17" s="491"/>
      <c r="C17" s="491"/>
      <c r="D17" s="492"/>
      <c r="E17" s="106"/>
    </row>
    <row r="18" spans="1:5" s="107" customFormat="1" ht="12.75">
      <c r="A18" s="490"/>
      <c r="B18" s="491"/>
      <c r="C18" s="491"/>
      <c r="D18" s="492"/>
      <c r="E18" s="106"/>
    </row>
    <row r="19" spans="1:5" s="107" customFormat="1" ht="12" customHeight="1">
      <c r="A19" s="490"/>
      <c r="B19" s="491"/>
      <c r="C19" s="491"/>
      <c r="D19" s="492"/>
      <c r="E19" s="106"/>
    </row>
    <row r="20" spans="1:5" s="107" customFormat="1" ht="12.75">
      <c r="A20" s="503"/>
      <c r="B20" s="504"/>
      <c r="C20" s="504"/>
      <c r="D20" s="505"/>
      <c r="E20" s="106"/>
    </row>
    <row r="21" spans="1:5" s="104" customFormat="1" ht="12.75" customHeight="1">
      <c r="A21" s="506" t="s">
        <v>14</v>
      </c>
      <c r="B21" s="507"/>
      <c r="C21" s="507"/>
      <c r="D21" s="508"/>
      <c r="E21" s="243">
        <f>SUM(E16:E20)</f>
        <v>0</v>
      </c>
    </row>
    <row r="22" spans="1:5" ht="12.75">
      <c r="A22" s="514"/>
      <c r="B22" s="514"/>
      <c r="C22" s="514"/>
      <c r="D22" s="514"/>
      <c r="E22" s="514"/>
    </row>
    <row r="23" spans="1:5" ht="12.75">
      <c r="A23" s="522"/>
      <c r="B23" s="522"/>
      <c r="C23" s="522"/>
      <c r="D23" s="522"/>
      <c r="E23" s="522"/>
    </row>
    <row r="24" spans="1:5" s="108" customFormat="1" ht="27" customHeight="1">
      <c r="A24" s="520" t="s">
        <v>8</v>
      </c>
      <c r="B24" s="521"/>
      <c r="C24" s="244" t="s">
        <v>38</v>
      </c>
      <c r="D24" s="244" t="s">
        <v>9</v>
      </c>
      <c r="E24" s="244" t="s">
        <v>37</v>
      </c>
    </row>
    <row r="25" spans="1:5" s="107" customFormat="1" ht="24.75" customHeight="1">
      <c r="A25" s="493" t="s">
        <v>12</v>
      </c>
      <c r="B25" s="494"/>
      <c r="C25" s="106"/>
      <c r="D25" s="109"/>
      <c r="E25" s="106">
        <f aca="true" t="shared" si="0" ref="E25:E30">C25*D25</f>
        <v>0</v>
      </c>
    </row>
    <row r="26" spans="1:5" s="107" customFormat="1" ht="12" customHeight="1">
      <c r="A26" s="493"/>
      <c r="B26" s="494"/>
      <c r="C26" s="106"/>
      <c r="D26" s="109"/>
      <c r="E26" s="106">
        <f t="shared" si="0"/>
        <v>0</v>
      </c>
    </row>
    <row r="27" spans="1:5" s="107" customFormat="1" ht="12" customHeight="1">
      <c r="A27" s="490"/>
      <c r="B27" s="492"/>
      <c r="C27" s="106"/>
      <c r="D27" s="109"/>
      <c r="E27" s="106">
        <f t="shared" si="0"/>
        <v>0</v>
      </c>
    </row>
    <row r="28" spans="1:5" s="107" customFormat="1" ht="12" customHeight="1">
      <c r="A28" s="490"/>
      <c r="B28" s="492"/>
      <c r="C28" s="106"/>
      <c r="D28" s="109"/>
      <c r="E28" s="106">
        <f t="shared" si="0"/>
        <v>0</v>
      </c>
    </row>
    <row r="29" spans="1:5" s="107" customFormat="1" ht="12.75">
      <c r="A29" s="493"/>
      <c r="B29" s="494"/>
      <c r="C29" s="106"/>
      <c r="D29" s="109"/>
      <c r="E29" s="106">
        <f t="shared" si="0"/>
        <v>0</v>
      </c>
    </row>
    <row r="30" spans="1:5" s="107" customFormat="1" ht="12.75">
      <c r="A30" s="493"/>
      <c r="B30" s="494"/>
      <c r="C30" s="106"/>
      <c r="D30" s="109"/>
      <c r="E30" s="106">
        <f t="shared" si="0"/>
        <v>0</v>
      </c>
    </row>
    <row r="31" spans="1:5" s="104" customFormat="1" ht="12.75">
      <c r="A31" s="510" t="s">
        <v>10</v>
      </c>
      <c r="B31" s="511"/>
      <c r="C31" s="245"/>
      <c r="D31" s="243"/>
      <c r="E31" s="243">
        <f>SUM(E25:E30)</f>
        <v>0</v>
      </c>
    </row>
    <row r="32" spans="1:5" s="107" customFormat="1" ht="12.75">
      <c r="A32" s="518"/>
      <c r="B32" s="518"/>
      <c r="C32" s="518"/>
      <c r="D32" s="518"/>
      <c r="E32" s="518"/>
    </row>
    <row r="33" spans="1:5" s="107" customFormat="1" ht="12.75">
      <c r="A33" s="504"/>
      <c r="B33" s="504"/>
      <c r="C33" s="504"/>
      <c r="D33" s="504"/>
      <c r="E33" s="504"/>
    </row>
    <row r="34" spans="1:5" s="108" customFormat="1" ht="27" customHeight="1">
      <c r="A34" s="520" t="s">
        <v>4</v>
      </c>
      <c r="B34" s="521"/>
      <c r="C34" s="244" t="s">
        <v>38</v>
      </c>
      <c r="D34" s="244" t="s">
        <v>9</v>
      </c>
      <c r="E34" s="244" t="s">
        <v>3</v>
      </c>
    </row>
    <row r="35" spans="1:5" s="107" customFormat="1" ht="27.75" customHeight="1">
      <c r="A35" s="523" t="s">
        <v>11</v>
      </c>
      <c r="B35" s="524"/>
      <c r="C35" s="106"/>
      <c r="D35" s="109"/>
      <c r="E35" s="106">
        <f>C35*D35</f>
        <v>0</v>
      </c>
    </row>
    <row r="36" spans="1:5" s="107" customFormat="1" ht="12" customHeight="1">
      <c r="A36" s="493"/>
      <c r="B36" s="494"/>
      <c r="C36" s="106"/>
      <c r="D36" s="109"/>
      <c r="E36" s="106">
        <f>C36*D36</f>
        <v>0</v>
      </c>
    </row>
    <row r="37" spans="1:5" s="107" customFormat="1" ht="12" customHeight="1">
      <c r="A37" s="490"/>
      <c r="B37" s="492"/>
      <c r="C37" s="106"/>
      <c r="D37" s="109"/>
      <c r="E37" s="106">
        <f>C37*D37</f>
        <v>0</v>
      </c>
    </row>
    <row r="38" spans="1:5" s="107" customFormat="1" ht="12.75">
      <c r="A38" s="493"/>
      <c r="B38" s="494"/>
      <c r="C38" s="106"/>
      <c r="D38" s="109"/>
      <c r="E38" s="106">
        <f>C38*D38</f>
        <v>0</v>
      </c>
    </row>
    <row r="39" spans="1:5" s="107" customFormat="1" ht="12.75">
      <c r="A39" s="493"/>
      <c r="B39" s="494"/>
      <c r="C39" s="106"/>
      <c r="D39" s="109"/>
      <c r="E39" s="106">
        <f>C39*D39</f>
        <v>0</v>
      </c>
    </row>
    <row r="40" spans="1:5" s="104" customFormat="1" ht="12.75">
      <c r="A40" s="510" t="s">
        <v>2</v>
      </c>
      <c r="B40" s="511"/>
      <c r="C40" s="245"/>
      <c r="D40" s="243"/>
      <c r="E40" s="243">
        <f>SUM(E35:E39)</f>
        <v>0</v>
      </c>
    </row>
    <row r="41" spans="1:5" s="107" customFormat="1" ht="12.75">
      <c r="A41" s="531"/>
      <c r="B41" s="531"/>
      <c r="C41" s="110"/>
      <c r="E41" s="110"/>
    </row>
    <row r="42" spans="1:5" s="111" customFormat="1" ht="12.75" customHeight="1">
      <c r="A42" s="506" t="s">
        <v>17</v>
      </c>
      <c r="B42" s="507"/>
      <c r="C42" s="507"/>
      <c r="D42" s="508"/>
      <c r="E42" s="246">
        <f>E21+E31+E40</f>
        <v>0</v>
      </c>
    </row>
    <row r="43" spans="1:2" ht="13.5" thickBot="1">
      <c r="A43" s="82"/>
      <c r="B43" s="82"/>
    </row>
    <row r="44" spans="1:5" ht="12.75">
      <c r="A44" s="525" t="s">
        <v>22</v>
      </c>
      <c r="B44" s="526"/>
      <c r="C44" s="526"/>
      <c r="D44" s="526"/>
      <c r="E44" s="527"/>
    </row>
    <row r="45" spans="1:5" ht="12.75">
      <c r="A45" s="247" t="s">
        <v>21</v>
      </c>
      <c r="B45" s="248"/>
      <c r="C45" s="248"/>
      <c r="D45" s="248"/>
      <c r="E45" s="249"/>
    </row>
    <row r="46" spans="1:5" ht="12.75">
      <c r="A46" s="528"/>
      <c r="B46" s="529"/>
      <c r="C46" s="529"/>
      <c r="D46" s="529"/>
      <c r="E46" s="530"/>
    </row>
    <row r="47" spans="1:5" ht="12.75">
      <c r="A47" s="528"/>
      <c r="B47" s="529"/>
      <c r="C47" s="529"/>
      <c r="D47" s="529"/>
      <c r="E47" s="530"/>
    </row>
    <row r="48" spans="1:5" ht="12.75">
      <c r="A48" s="528"/>
      <c r="B48" s="529"/>
      <c r="C48" s="529"/>
      <c r="D48" s="529"/>
      <c r="E48" s="530"/>
    </row>
    <row r="49" spans="1:5" ht="39.75" customHeight="1">
      <c r="A49" s="250"/>
      <c r="B49" s="251"/>
      <c r="C49" s="252"/>
      <c r="D49" s="252"/>
      <c r="E49" s="253"/>
    </row>
    <row r="50" spans="1:5" ht="13.5" thickBot="1">
      <c r="A50" s="254"/>
      <c r="B50" s="255"/>
      <c r="C50" s="255"/>
      <c r="D50" s="255"/>
      <c r="E50" s="256" t="s">
        <v>36</v>
      </c>
    </row>
    <row r="55" spans="1:2" ht="12.75">
      <c r="A55" s="82"/>
      <c r="B55" s="82"/>
    </row>
    <row r="56" spans="1:2" ht="12.75">
      <c r="A56" s="82"/>
      <c r="B56" s="82"/>
    </row>
    <row r="57" spans="1:2" ht="12.75">
      <c r="A57" s="82"/>
      <c r="B57" s="82"/>
    </row>
    <row r="58" spans="1:2" ht="12.75">
      <c r="A58" s="82"/>
      <c r="B58" s="82"/>
    </row>
    <row r="59" spans="1:2" ht="12.75">
      <c r="A59" s="82"/>
      <c r="B59" s="82"/>
    </row>
    <row r="60" spans="1:2" ht="12.75">
      <c r="A60" s="82"/>
      <c r="B60" s="82"/>
    </row>
    <row r="61" spans="1:2" ht="12.75">
      <c r="A61" s="82"/>
      <c r="B61" s="82"/>
    </row>
    <row r="62" spans="1:2" ht="12.75">
      <c r="A62" s="82"/>
      <c r="B62" s="82"/>
    </row>
    <row r="63" spans="1:2" ht="12.75">
      <c r="A63" s="82"/>
      <c r="B63" s="82"/>
    </row>
    <row r="64" spans="1:2" ht="12.75">
      <c r="A64" s="82"/>
      <c r="B64" s="82"/>
    </row>
    <row r="65" spans="1:2" ht="12.75">
      <c r="A65" s="82"/>
      <c r="B65" s="82"/>
    </row>
    <row r="66" spans="1:2" ht="12.75">
      <c r="A66" s="82"/>
      <c r="B66" s="82"/>
    </row>
    <row r="67" spans="1:2" ht="12.75">
      <c r="A67" s="82"/>
      <c r="B67" s="82"/>
    </row>
    <row r="68" spans="1:2" ht="12.75">
      <c r="A68" s="82"/>
      <c r="B68" s="82"/>
    </row>
    <row r="69" spans="1:2" ht="12.75">
      <c r="A69" s="82"/>
      <c r="B69" s="82"/>
    </row>
    <row r="70" spans="1:2" ht="12.75">
      <c r="A70" s="82"/>
      <c r="B70" s="82"/>
    </row>
    <row r="71" spans="1:2" ht="12.75">
      <c r="A71" s="82"/>
      <c r="B71" s="82"/>
    </row>
    <row r="72" spans="1:2" ht="12.75">
      <c r="A72" s="82"/>
      <c r="B72" s="82"/>
    </row>
    <row r="73" spans="1:2" ht="12.75">
      <c r="A73" s="82"/>
      <c r="B73" s="82"/>
    </row>
    <row r="74" spans="1:2" ht="12.75">
      <c r="A74" s="82"/>
      <c r="B74" s="82"/>
    </row>
    <row r="75" spans="1:2" ht="12.75">
      <c r="A75" s="82"/>
      <c r="B75" s="82"/>
    </row>
    <row r="76" spans="1:2" ht="12.75">
      <c r="A76" s="82"/>
      <c r="B76" s="82"/>
    </row>
    <row r="77" spans="1:2" ht="12.75">
      <c r="A77" s="82"/>
      <c r="B77" s="82"/>
    </row>
    <row r="78" spans="1:2" ht="12.75">
      <c r="A78" s="82"/>
      <c r="B78" s="82"/>
    </row>
    <row r="79" spans="1:2" ht="12.75">
      <c r="A79" s="82"/>
      <c r="B79" s="82"/>
    </row>
    <row r="80" spans="1:2" ht="12.75">
      <c r="A80" s="82"/>
      <c r="B80" s="82"/>
    </row>
    <row r="81" spans="1:2" ht="12.75">
      <c r="A81" s="82"/>
      <c r="B81" s="82"/>
    </row>
    <row r="82" spans="1:2" ht="12.75">
      <c r="A82" s="82"/>
      <c r="B82" s="82"/>
    </row>
    <row r="83" spans="1:2" ht="12.75">
      <c r="A83" s="82"/>
      <c r="B83" s="82"/>
    </row>
    <row r="84" spans="1:2" ht="12.75">
      <c r="A84" s="82"/>
      <c r="B84" s="82"/>
    </row>
    <row r="85" spans="1:2" ht="12.75">
      <c r="A85" s="82"/>
      <c r="B85" s="82"/>
    </row>
    <row r="86" spans="1:2" ht="12.75">
      <c r="A86" s="82"/>
      <c r="B86" s="82"/>
    </row>
  </sheetData>
  <sheetProtection/>
  <mergeCells count="42">
    <mergeCell ref="A26:B26"/>
    <mergeCell ref="A32:E32"/>
    <mergeCell ref="A30:B30"/>
    <mergeCell ref="A48:E48"/>
    <mergeCell ref="A33:E33"/>
    <mergeCell ref="A37:B37"/>
    <mergeCell ref="A46:E46"/>
    <mergeCell ref="A36:B36"/>
    <mergeCell ref="A41:B41"/>
    <mergeCell ref="A47:E47"/>
    <mergeCell ref="A38:B38"/>
    <mergeCell ref="A34:B34"/>
    <mergeCell ref="A23:E23"/>
    <mergeCell ref="A24:B24"/>
    <mergeCell ref="A35:B35"/>
    <mergeCell ref="A44:E44"/>
    <mergeCell ref="A42:D42"/>
    <mergeCell ref="A39:B39"/>
    <mergeCell ref="A40:B40"/>
    <mergeCell ref="A27:B27"/>
    <mergeCell ref="A28:B28"/>
    <mergeCell ref="A29:B29"/>
    <mergeCell ref="B1:C1"/>
    <mergeCell ref="A9:E9"/>
    <mergeCell ref="A31:B31"/>
    <mergeCell ref="A10:E10"/>
    <mergeCell ref="A14:E14"/>
    <mergeCell ref="A22:E22"/>
    <mergeCell ref="A11:B11"/>
    <mergeCell ref="A16:D16"/>
    <mergeCell ref="A19:D19"/>
    <mergeCell ref="A25:B25"/>
    <mergeCell ref="A8:E8"/>
    <mergeCell ref="A12:E13"/>
    <mergeCell ref="A20:D20"/>
    <mergeCell ref="A21:D21"/>
    <mergeCell ref="B5:E5"/>
    <mergeCell ref="A7:E7"/>
    <mergeCell ref="A6:B6"/>
    <mergeCell ref="A15:B15"/>
    <mergeCell ref="A18:D18"/>
    <mergeCell ref="A17:D17"/>
  </mergeCells>
  <printOptions/>
  <pageMargins left="0.94" right="0.3937007874015748" top="0.5905511811023623" bottom="1.7" header="0.1968503937007874" footer="1.26"/>
  <pageSetup horizontalDpi="600" verticalDpi="600" orientation="portrait" paperSize="5" scale="91" r:id="rId2"/>
  <headerFooter alignWithMargins="0">
    <oddFooter>&amp;C______________________________________________________________________________
Firma Responsables del Proyecto&amp;R&amp;A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tecnologica perei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tecnologica perei</dc:creator>
  <cp:keywords/>
  <dc:description/>
  <cp:lastModifiedBy>Usuario UTP</cp:lastModifiedBy>
  <cp:lastPrinted>2016-04-05T13:32:40Z</cp:lastPrinted>
  <dcterms:created xsi:type="dcterms:W3CDTF">2001-09-28T16:02:22Z</dcterms:created>
  <dcterms:modified xsi:type="dcterms:W3CDTF">2016-04-05T13:33:04Z</dcterms:modified>
  <cp:category/>
  <cp:version/>
  <cp:contentType/>
  <cp:contentStatus/>
</cp:coreProperties>
</file>