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8800" windowHeight="11835"/>
  </bookViews>
  <sheets>
    <sheet name="Planta 2010-2016" sheetId="1" r:id="rId1"/>
    <sheet name="Transitorios 2010-2016" sheetId="2" r:id="rId2"/>
    <sheet name="´Bonificación" sheetId="3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AA34" i="1"/>
</calcChain>
</file>

<file path=xl/sharedStrings.xml><?xml version="1.0" encoding="utf-8"?>
<sst xmlns="http://schemas.openxmlformats.org/spreadsheetml/2006/main" count="731" uniqueCount="280">
  <si>
    <t>No.</t>
  </si>
  <si>
    <t>R.R.</t>
  </si>
  <si>
    <t>FECHA</t>
  </si>
  <si>
    <t>OFICIO</t>
  </si>
  <si>
    <t>CATEGORÍA</t>
  </si>
  <si>
    <t>No. AUTORES</t>
  </si>
  <si>
    <t>ISSN/ISBN</t>
  </si>
  <si>
    <t>NOMBRE DEL TRABAJO</t>
  </si>
  <si>
    <t>PROYECTO DE INVESTIGACIÓN</t>
  </si>
  <si>
    <t>AUTORES</t>
  </si>
  <si>
    <t>CÉDULA</t>
  </si>
  <si>
    <t>DEPENDENCIA</t>
  </si>
  <si>
    <t>CLAS.</t>
  </si>
  <si>
    <t>OBSERVACIÓN</t>
  </si>
  <si>
    <t>REVISTA O LIBRO</t>
  </si>
  <si>
    <t>PÁGINAS</t>
  </si>
  <si>
    <t>CARÁCTER</t>
  </si>
  <si>
    <t>AÑO DE LA PUBLICACIÓN</t>
  </si>
  <si>
    <t>A PARTIR</t>
  </si>
  <si>
    <t>PUNTOS</t>
  </si>
  <si>
    <t>ACTA</t>
  </si>
  <si>
    <t>FECHA ACTA</t>
  </si>
  <si>
    <t>CLASE</t>
  </si>
  <si>
    <t>PUNTOS A LA PUBLICACIÓN</t>
  </si>
  <si>
    <t>CÓDIGO</t>
  </si>
  <si>
    <t>NÚCLEO BÁSICO DEL CONOCIMIENTO</t>
  </si>
  <si>
    <t>A1</t>
  </si>
  <si>
    <t>0360-5442</t>
  </si>
  <si>
    <t>EXERGY ANALYSIS OF OFFSHORE PRIMARY PETROLEUM PROCESSING PLANT WITH CO2 CAPTURE</t>
  </si>
  <si>
    <t>YAMID ALBERTO CARRANZA SANCHEZ</t>
  </si>
  <si>
    <t>ESCUELA DE TECNOLOGIA MECANICA</t>
  </si>
  <si>
    <t>10 A1</t>
  </si>
  <si>
    <t>Full Paper</t>
  </si>
  <si>
    <t xml:space="preserve">Energy, Agosto de 2015, Volumen 88 </t>
  </si>
  <si>
    <t>46 -56</t>
  </si>
  <si>
    <t>Internacional</t>
  </si>
  <si>
    <t>La ejecutoria del acto administrativo</t>
  </si>
  <si>
    <t>ARTÍCULO DE INVESTIGACIÓN</t>
  </si>
  <si>
    <t>INGENIERÍA, ARQUITECTURA, URBANISMO Y AFINES - Ingeniería mecánica y afines</t>
  </si>
  <si>
    <t>03/02/2016</t>
  </si>
  <si>
    <t>A2</t>
  </si>
  <si>
    <t>0121-1129</t>
  </si>
  <si>
    <t>IMPROVEMENT OF ABRASIVE WEAR RESISTANCE OF THE CAST IRON ASTM A-532 THROUGH THERMAL TREATMENT CYCLES</t>
  </si>
  <si>
    <t>DAIRO HERNAN MESA GRAJALES</t>
  </si>
  <si>
    <t>10 A2</t>
  </si>
  <si>
    <t>Revista Facultado de Ingeniería, Enero-Abril de 2016, Volumen 24 N°41</t>
  </si>
  <si>
    <t>93 -103</t>
  </si>
  <si>
    <t>Nacional</t>
  </si>
  <si>
    <t>INGENIERÍA, ARQUITECTURA, URBANISMO Y AFINES - Ingeniería de minas, metalurgia y afines</t>
  </si>
  <si>
    <t>10d</t>
  </si>
  <si>
    <t>978-958-722-238-8.</t>
  </si>
  <si>
    <t>"Fundamentos de mantenimiento industrial. Edición No 1. 2016. ISBN: 978-958-722-238-8.</t>
  </si>
  <si>
    <t>CARLOS ALBERTO MONTILLA MONTAÑA</t>
  </si>
  <si>
    <t>LIBRO DE TEXTO</t>
  </si>
  <si>
    <t>0924-0136</t>
  </si>
  <si>
    <t>EFFECT OF ELECTROPLASTIC CUTTING ON THE MANUFACTURING PROCESS AND SURFACE PROPERTIES</t>
  </si>
  <si>
    <t>Journal of Materials Processing Technology, Volumen 222,</t>
  </si>
  <si>
    <t>327-334</t>
  </si>
  <si>
    <t>C</t>
  </si>
  <si>
    <t>0122-1701</t>
  </si>
  <si>
    <t>INFLUENCIA DEL AIRE HÚMEDO EN LA COMBUSTIÓN</t>
  </si>
  <si>
    <t>10 A4</t>
  </si>
  <si>
    <t>Scientia et Technica, Septiembre de 2014, Volumen 19;N°;4</t>
  </si>
  <si>
    <t>364-370</t>
  </si>
  <si>
    <t>B</t>
  </si>
  <si>
    <t>1909-8367</t>
  </si>
  <si>
    <t>EL COCO, RECURSO RENOVABLE PARA EL DISEÑO DE MATERIALES VERDES</t>
  </si>
  <si>
    <t>LUZ STELLA ARIAS MAYA</t>
  </si>
  <si>
    <t>25.163.601</t>
  </si>
  <si>
    <t>Escuela Tecnología Mecánica</t>
  </si>
  <si>
    <t>10A3</t>
  </si>
  <si>
    <t>Revista Entre Ciencia e Ingeniería, segundo semestre de 2013, volumen 7 N° 14 páginas: 93-100</t>
  </si>
  <si>
    <t>93-100</t>
  </si>
  <si>
    <t>2013</t>
  </si>
  <si>
    <t>Solo para cumplir el requisito de producción intelectual para el ascenso a la categoría de Asistente</t>
  </si>
  <si>
    <t xml:space="preserve">Artículo de Investigación </t>
  </si>
  <si>
    <t>Web 369</t>
  </si>
  <si>
    <t>03-2495</t>
  </si>
  <si>
    <t>Software Tecnológico</t>
  </si>
  <si>
    <t>Certificado Registro Soporte Lógico: 13-42-4 del 18 de marzo de 2014.</t>
  </si>
  <si>
    <t xml:space="preserve">"ANVIMEC: Software para predicción de fallos basado en rotaciones (máquinas rotativas). </t>
  </si>
  <si>
    <t>JUAN FERNANDO LÓPEZ LÓPEZ</t>
  </si>
  <si>
    <t>9.865.623</t>
  </si>
  <si>
    <t>Escuela de Tecnología Mecánica</t>
  </si>
  <si>
    <t>2014</t>
  </si>
  <si>
    <t xml:space="preserve">Sólo para acreditar los puntos de producción intelectual requeridos para la categoría de Catedrático Asistente.
</t>
  </si>
  <si>
    <t>0123-3033</t>
  </si>
  <si>
    <t>DESARROLLO DE VIVIENDA ECOSOSTENIBLE PARA SECTORES VULNERABLES"</t>
  </si>
  <si>
    <t>IVÁN YESID MORENO ORTIZ</t>
  </si>
  <si>
    <t>4.446.180</t>
  </si>
  <si>
    <t>Revista Indexada</t>
  </si>
  <si>
    <t>full paper</t>
  </si>
  <si>
    <t>Revista Ingeniería y Competitividad, 2014, Volumen 16 N°. 1</t>
  </si>
  <si>
    <t>249-259</t>
  </si>
  <si>
    <t>A partir de su próximo contrato como docente transitorio</t>
  </si>
  <si>
    <t>INGENIERÍA, ARQUITECTURA, URBANISMO Y AFINES - Arquitectura</t>
  </si>
  <si>
    <t>04-49</t>
  </si>
  <si>
    <t>APLICACIÓN Y DISEÑO DE UNA RED DE TRANSPORTE SDH</t>
  </si>
  <si>
    <t>HUGO BALDOMIRO CANO GARZÓN</t>
  </si>
  <si>
    <t>10A4</t>
  </si>
  <si>
    <t>Scientia et Technica No. 46 de diciembre de 2010</t>
  </si>
  <si>
    <t>7-12</t>
  </si>
  <si>
    <t>2010</t>
  </si>
  <si>
    <t>14 de abril de 2011</t>
  </si>
  <si>
    <t>02 de junio de 2011</t>
  </si>
  <si>
    <t>Artículo de Investigación</t>
  </si>
  <si>
    <t>INGENIERÍA, ARQUITECTURA, URBANISMO Y AFINES - Ingeniería electrónica, telecomunicaciones y afines</t>
  </si>
  <si>
    <t>02-6621</t>
  </si>
  <si>
    <t>ADAPTACIÓN DE SENSORES VIRTUALES PARA DISTANCIA EN UN SIMULADOR DE ESCENARIOS PARA LA BÚSQUEDA DE RUTAS EN ROBÓTICA MÓVIL</t>
  </si>
  <si>
    <t>Scientia et Technica No. 47 de abril de 2011</t>
  </si>
  <si>
    <t>324-328</t>
  </si>
  <si>
    <t>2011</t>
  </si>
  <si>
    <t>28 de julio de 2011</t>
  </si>
  <si>
    <t>02-3692</t>
  </si>
  <si>
    <t>10j</t>
  </si>
  <si>
    <t>IPC: A 63 F 9/24</t>
  </si>
  <si>
    <t>DISPOSITIVO DE SORTEO MODULAR Y AUTÓNOMO otorgada por la Superintendencia de Industria y Comercio otorgado mediante Resolución No. 18902 del 04 de abril de 2011 y rectificada mediante Resolución No. 31695 del 10 de junio de 2011 con vigencia del 15 de noviembre de 2006 hasta el 15 de noviembre de 2016</t>
  </si>
  <si>
    <t xml:space="preserve"> </t>
  </si>
  <si>
    <t>RICARDO ACOSTA ACOSTA</t>
  </si>
  <si>
    <t>Producción Técnica</t>
  </si>
  <si>
    <t>2006</t>
  </si>
  <si>
    <t>12 de mayo de 2011</t>
  </si>
  <si>
    <t>07 de julio de 2011</t>
  </si>
  <si>
    <t>Producción Técnica: Modelo de Utilidad</t>
  </si>
  <si>
    <t>03-1321</t>
  </si>
  <si>
    <t>EXPERIMENTACIÓN EN EL AULA ¿UN VERDADERO APOYO PARA EL APRENDIZAJE DE CONCEPTOS COMO CAMPO ELÉCTRICO Y FUERZA ELÉCTRICA</t>
  </si>
  <si>
    <t>Scientia et Tecnica No. 48 de agosto de 2011</t>
  </si>
  <si>
    <t>1-6</t>
  </si>
  <si>
    <t>13 de octubre de 2011</t>
  </si>
  <si>
    <t>INGENIERÍA, ARQUITECTURA, URBANISMO Y AFINES - Ingeniería eléctrica y afines</t>
  </si>
  <si>
    <t>03-5047</t>
  </si>
  <si>
    <t>THE COMBUSTION ENGINE AS A MECHATRONIC OBJECT IN MECHANICAL TECHNOLOGY UNDERGRADUATE CURRICULUM</t>
  </si>
  <si>
    <t>Scientia et Technica Volumen 18, No. 1 de abril de 2013</t>
  </si>
  <si>
    <t>95-100</t>
  </si>
  <si>
    <t>30 de mayo de 2013</t>
  </si>
  <si>
    <t>03-6369</t>
  </si>
  <si>
    <t>ENERGÍAS ALTERNATIVAS, EXPERIENCIAS DESDE EL SEMILLERO DE INVESTIGACIÓN EN TECNOLOGÍA MECÁNICA</t>
  </si>
  <si>
    <t>WILSON PÉREZ CASTRO</t>
  </si>
  <si>
    <t>Scientia et Technica No.49 de diciembre de 2011</t>
  </si>
  <si>
    <t>260-265</t>
  </si>
  <si>
    <t>27 de junio de 2013</t>
  </si>
  <si>
    <t>26 de junio de 2013</t>
  </si>
  <si>
    <t>03-6368</t>
  </si>
  <si>
    <t>DETERMINACIÓN EXPERIMENTAL DEL COEFICIENTE DE FRICCIÓN EMPLEANDO SENSORES MOVIMIENTO</t>
  </si>
  <si>
    <t>Scientia et Technica No. 44 de abril de 2010</t>
  </si>
  <si>
    <t>357-362</t>
  </si>
  <si>
    <t>02-7550</t>
  </si>
  <si>
    <t>0043-1648</t>
  </si>
  <si>
    <t>MESOSCALE PLASTICITY ANISOTROPY AT THE EARLIEST STAGES OF CAVITATION-EROSION DAMAGE OF A HIGH NITROGEN AUSTENITIC STAINLESS STEEL</t>
  </si>
  <si>
    <t>DAIRO HERNÁN MESA GRAJALES</t>
  </si>
  <si>
    <t>10A1</t>
  </si>
  <si>
    <t>Wear Volumen 267, del 15 de junio de 2009</t>
  </si>
  <si>
    <t>99-103</t>
  </si>
  <si>
    <t>2009</t>
  </si>
  <si>
    <t>02-17809</t>
  </si>
  <si>
    <t>0012-7353</t>
  </si>
  <si>
    <t>PROTECCIÓN CONTRA LA CORROSIÓN EN SALES FUNDIDAS DE UN ACERO HOT ROLLED, EN EL RANGO DE TEMPERATURAS DE 400°-600°C, RECUBIERTO POR ROCIADO TÉRMICO CON ACERO INOXIDABLE 312</t>
  </si>
  <si>
    <t>LUZ ADRIANA CAÑAS MENDOZA</t>
  </si>
  <si>
    <t>Dyna de la Universidad Nacional de Colombia Volumen 76, No. 160 de diciembre de 2009</t>
  </si>
  <si>
    <t>229-235</t>
  </si>
  <si>
    <t>02-17666</t>
  </si>
  <si>
    <t>DISEÑO DE UN BIOFILTRO PARA REDUCIR EL ÍNDICE DE CONTAMINACIÓN POR CROMO GENERADO EN LAS INDUSTRIAS DEL CURTIDO DE CUEROS</t>
  </si>
  <si>
    <t>JUAN FELIPE ARROYAVE LONDOÑO</t>
  </si>
  <si>
    <t>107-119</t>
  </si>
  <si>
    <t>03-1518</t>
  </si>
  <si>
    <t xml:space="preserve">357-362 </t>
  </si>
  <si>
    <t>14 de julio de 2010</t>
  </si>
  <si>
    <t>02-10346</t>
  </si>
  <si>
    <t>NIVELES DE CONTAMINACIÓN GENERADOS POR PROCESO DE SECADO DE CAFÉ Y PLANTEAMIENTO DE SOLUCIONES</t>
  </si>
  <si>
    <t xml:space="preserve">373-378 </t>
  </si>
  <si>
    <t>22 de julio de 2010</t>
  </si>
  <si>
    <t>02-11673</t>
  </si>
  <si>
    <t>DISMINUCIÓN DE EMISIONES DE COMPUESTOS ORGÁNICOS VOLÁTILES (COVs) IMPLEMENTANDO PML EN LA FABRICACIÓN DE PIEZAS DE PLÁSTICO REFORZADO CON FIBRA DE VIDRIO</t>
  </si>
  <si>
    <t>HÉCTOR ÁLVARO GONZÁLEZ BETANCOURTH</t>
  </si>
  <si>
    <t xml:space="preserve">367-372 </t>
  </si>
  <si>
    <t>18 de agosto de 2010</t>
  </si>
  <si>
    <t>02-15272</t>
  </si>
  <si>
    <t>REDISEÑO Y DESARROLLO TECNOLÓGICO DE UNA TORRETA PORTA-HERRAMIENTAS CON GUÍA, PARA TORNO PARALELO CONVENCIONAL</t>
  </si>
  <si>
    <t xml:space="preserve">61-66 </t>
  </si>
  <si>
    <t>08 de noviembre de 2010</t>
  </si>
  <si>
    <t>02-15166</t>
  </si>
  <si>
    <t>0718-3305</t>
  </si>
  <si>
    <t>ESTUDIO DEL DESGASTE EROSIVO POR CAVITACIÓN DE UN ACERO AUSTENÍTICO DE ALTO NITRÓGENO APOYADO EN EL USO DE LA DIFRACCIÓN DE ELECTRONES RETROPROYECTADOS-EBSD</t>
  </si>
  <si>
    <t>Ingeniare: Revista Chilena de Ingeniería Volumen 18, No. 2 de agosto de 2010</t>
  </si>
  <si>
    <t>235-242</t>
  </si>
  <si>
    <t>04 de noviembre de 2010</t>
  </si>
  <si>
    <t>02-16437</t>
  </si>
  <si>
    <t>0257-8972</t>
  </si>
  <si>
    <t>IMPROVEMENT OF THE CAVITATION EROSION RESISTANCE OF UNS S31803 STAINLESS STEEL BY DUPLEX TREATMENT</t>
  </si>
  <si>
    <t>Surface &amp; Coatings Technology Volumen 205, No. 5 de noviembre de 2010</t>
  </si>
  <si>
    <t>1552-1556</t>
  </si>
  <si>
    <t>25 de noviembre de 2010</t>
  </si>
  <si>
    <t>02-3691</t>
  </si>
  <si>
    <t>02-7486</t>
  </si>
  <si>
    <t>YESID ORTIZ SÁNCHEZ</t>
  </si>
  <si>
    <t>18 de agosto de 2011</t>
  </si>
  <si>
    <t>02-11481</t>
  </si>
  <si>
    <t>0120-5609</t>
  </si>
  <si>
    <t>SOLUCIÓN NUMÉRICA DEL FLUJO SOBRE UN ESCALÓN UTILIZANDO EL MÉTODO DE LA ECUACIÓN RETICULAR DE BOLTZMAN</t>
  </si>
  <si>
    <t>YAMID ALBERTO CARRANZA SÁNCHEZ</t>
  </si>
  <si>
    <t>Ingeniería e Investigación de la Universidad Nacional de Colombia Volumen 31, No. 2 de agosto de 2011</t>
  </si>
  <si>
    <t>74-83</t>
  </si>
  <si>
    <t>15 de diciembre de 2011</t>
  </si>
  <si>
    <t>02-119</t>
  </si>
  <si>
    <t>EDGAR ALONSO SALAZAR MARÍN</t>
  </si>
  <si>
    <t>Scientia et Technica No. 49 de diciembre de 2011</t>
  </si>
  <si>
    <t>24 de enero de 2012</t>
  </si>
  <si>
    <t>02-118</t>
  </si>
  <si>
    <t>02-204</t>
  </si>
  <si>
    <t>02-6911</t>
  </si>
  <si>
    <t>INFLUENCE OF COLD WORK ON THE CAVITATION EROSION RESISTANCE AND ON THE DAMAGE MECHANISMS IN HIGH-NITROGEN AUSTENITIC STAINLESS STEELS</t>
  </si>
  <si>
    <r>
      <t xml:space="preserve">Wear Volumen 271, Nos. 9-10 de </t>
    </r>
    <r>
      <rPr>
        <b/>
        <u/>
        <sz val="8"/>
        <color rgb="FFFF0000"/>
        <rFont val="Helvetica"/>
        <family val="2"/>
      </rPr>
      <t>julio 29 de 2011</t>
    </r>
  </si>
  <si>
    <t>1372-1377</t>
  </si>
  <si>
    <t>29 de julio de 2011</t>
  </si>
  <si>
    <t>02-11672</t>
  </si>
  <si>
    <t>ESTUDIO SOBRE LA INFLUENCIA DE LA POTENCIA CALORÍFICA DEL QUEMADOR Y EL TIPO DE RECIPIENTE EN LA EFICIENCIA DE COCCIÓN A NIVEL RESIDENCIAL</t>
  </si>
  <si>
    <t>Scientia et Technica No. 51 de agosto de 2012</t>
  </si>
  <si>
    <t>43-50</t>
  </si>
  <si>
    <t>2012</t>
  </si>
  <si>
    <t>09 de octubre de 2012</t>
  </si>
  <si>
    <t>03-192</t>
  </si>
  <si>
    <t>INGENIERÍA INVERSA DE UN REDUCTOR DE TORNILLO SINFÍN-CORONA</t>
  </si>
  <si>
    <t>Scientia et Technica No. 52 de diciembre de 2012</t>
  </si>
  <si>
    <t>204-210</t>
  </si>
  <si>
    <t>23 de enero de 2013</t>
  </si>
  <si>
    <t>02-14477</t>
  </si>
  <si>
    <t>EFECTO DE LA FUERZA NORMAL SOBRE EL COEFICIENTE DE FRICCIÓN ENTRE DOS SUPERFICIES SÓLIDAS</t>
  </si>
  <si>
    <t>Entre Ciencia e Ingeniería de la Universidad Católica de Pereira Año 5, No. 10 del segundo semestre de 2011</t>
  </si>
  <si>
    <t>75-92</t>
  </si>
  <si>
    <t>03-398</t>
  </si>
  <si>
    <t>28 de febrero de 2013</t>
  </si>
  <si>
    <t>03-5979</t>
  </si>
  <si>
    <t>0122-0667</t>
  </si>
  <si>
    <t xml:space="preserve">THE COMBUSTION ENGINE AS A MECHATRONIC OBJECT IN MECHANICAL TECHNOLOGY UNDERGRADUATE CURRICULUM </t>
  </si>
  <si>
    <t>CARLOS ALBERTO ROMERO PIEDRAHITA</t>
  </si>
  <si>
    <t>03-5980</t>
  </si>
  <si>
    <t xml:space="preserve">INGENIERÍA INVERSA DE UN REDUCTOR DE TORNILLO SINFÍN-CORONA </t>
  </si>
  <si>
    <t>03-5590</t>
  </si>
  <si>
    <t>03-5729</t>
  </si>
  <si>
    <t>DESARROLLO DE UN MÓDULO HABITACIONAL A PARTIR DE MATERIALES RECICLADOS</t>
  </si>
  <si>
    <t>247-252</t>
  </si>
  <si>
    <t>03-5728</t>
  </si>
  <si>
    <t>03-5978</t>
  </si>
  <si>
    <t>0145-7632</t>
  </si>
  <si>
    <t xml:space="preserve">A TOOL FOR PREDICTING THE THERMAL PERFORMANCE OF A DIESEL ENGINE </t>
  </si>
  <si>
    <t>10A2</t>
  </si>
  <si>
    <t>Heat Transfer Engineering Volumen 32, No. 10 de 2011</t>
  </si>
  <si>
    <t>891-904</t>
  </si>
  <si>
    <t>18 de junio de 2013</t>
  </si>
  <si>
    <t>03-4232</t>
  </si>
  <si>
    <t>DISEÑO DE UN SEMIAUTOMÁTICO PARA ASISTIR EL PROCESO DE FABRICACIÓN TIJERA 45D, DE MOTOCICLETA YAMAHA, EN LA EMPRESA SOLOMOFLEX , publicado en la REVISTA SCIENTIA ET TECHNICA, Volumen 18, No 04 diciembre de 2013, páginas: 657-663.</t>
  </si>
  <si>
    <t xml:space="preserve"> CARLOS ALBERTO MONTILLA MONTAÑA</t>
  </si>
  <si>
    <t>SCIENTIA ET TECHNICA, Volumen 18, No 04 diciembre de 2013, páginas: 657-663.</t>
  </si>
  <si>
    <t>657-663</t>
  </si>
  <si>
    <t>3</t>
  </si>
  <si>
    <t>03-6112</t>
  </si>
  <si>
    <t>DESARROLLO DE VIVIENDA ECOSOSTENIBLE PARA SECTORES VULNERABLES. Publicado en la Revista INGENIERÍA Y COMPETITIVIDAD. Volumen 16, No 1 octubre 2013, Páginas: 235-245.</t>
  </si>
  <si>
    <t>Ingenieria y Competitividad. Volumen 16, No 1 octubre 2013</t>
  </si>
  <si>
    <t>235-245</t>
  </si>
  <si>
    <t>03-6113</t>
  </si>
  <si>
    <t>03-12736</t>
  </si>
  <si>
    <t>0121-0777</t>
  </si>
  <si>
    <t>MODELADO TÉRMICO DE LOS MOTORES DE COMBUSTIÓN</t>
  </si>
  <si>
    <t>El Hombre y la Maquina, año XXVI, N° 44, enero-Junio de 2014</t>
  </si>
  <si>
    <t>51-58</t>
  </si>
  <si>
    <t>03-12853</t>
  </si>
  <si>
    <t>ESTUDIO SOBRE LA SOLUCIÓN DEL PROBLEMA DE TRANSFERENCIA DE CALOR POR CONVENCCIÓN EN CUERPO TIPO CUÑA</t>
  </si>
  <si>
    <t>59-74</t>
  </si>
  <si>
    <t>CEDULA</t>
  </si>
  <si>
    <t>NOMBRES</t>
  </si>
  <si>
    <t>RESOLUCIÓN</t>
  </si>
  <si>
    <t xml:space="preserve"> FECHA</t>
  </si>
  <si>
    <t>TRABAJO</t>
  </si>
  <si>
    <t>TIPO</t>
  </si>
  <si>
    <t>VALOR PUNTO</t>
  </si>
  <si>
    <t>TOTAL PAGO</t>
  </si>
  <si>
    <t>NOMINA</t>
  </si>
  <si>
    <t>CORRESPONDE AL SOLICITUD AÑO</t>
  </si>
  <si>
    <t>DISEÑO Y CONSTRUCCIÓN DE UN BANCO DE PRUEBAS PARA EL ENSAYO DE TRASMISIONES POR ENGRANAJES, SEGUNDO CONGRESO INTERNACIONAL SOBRE TECNOLOGÍAS AVANZADAS DE MECATRONICA, DISEÑO Y MANUFACTURA-AMDM 2014, Bogotá-Colombia. http://www.ucentral.edu.co/la-universidad/vicerrectoria-academica/facultad-de-ingenieria/congreso-internacional-amdm-2014</t>
  </si>
  <si>
    <t>PONENCIA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</si>
</sst>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0.0"/>
    <numFmt numFmtId="165" formatCode="dd/mm/yyyy;@"/>
    <numFmt numFmtId="166" formatCode="_(&quot;$&quot;\ * #,##0_);_(&quot;$&quot;\ * \(#,##0\);_(&quot;$&quot;\ 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etica"/>
      <family val="2"/>
    </font>
    <font>
      <b/>
      <sz val="8"/>
      <color rgb="FFFF0000"/>
      <name val="Helvetica"/>
      <family val="2"/>
    </font>
    <font>
      <b/>
      <sz val="9"/>
      <name val="Helvetica"/>
      <family val="2"/>
    </font>
    <font>
      <b/>
      <sz val="10"/>
      <color rgb="FFFF0000"/>
      <name val="Helvetica"/>
      <family val="2"/>
    </font>
    <font>
      <sz val="8"/>
      <name val="Helvetica"/>
      <family val="2"/>
    </font>
    <font>
      <sz val="8"/>
      <color theme="1"/>
      <name val="Helvetica"/>
      <family val="2"/>
    </font>
    <font>
      <sz val="10"/>
      <name val="Helvetica"/>
      <family val="2"/>
    </font>
    <font>
      <sz val="8"/>
      <color theme="1"/>
      <name val="Tahoma"/>
      <family val="2"/>
    </font>
    <font>
      <sz val="8"/>
      <color rgb="FF000000"/>
      <name val="Helvetica"/>
      <family val="2"/>
    </font>
    <font>
      <b/>
      <sz val="12"/>
      <color rgb="FFFF0000"/>
      <name val="Tahoma"/>
      <family val="2"/>
    </font>
    <font>
      <b/>
      <sz val="14"/>
      <color rgb="FFFF0000"/>
      <name val="Helvetica"/>
      <family val="2"/>
    </font>
    <font>
      <b/>
      <sz val="8"/>
      <color theme="1"/>
      <name val="Helvetica"/>
      <family val="2"/>
    </font>
    <font>
      <b/>
      <sz val="10"/>
      <color rgb="FFFF0000"/>
      <name val="Tahoma"/>
      <family val="2"/>
    </font>
    <font>
      <sz val="11"/>
      <color theme="1"/>
      <name val="Calibri"/>
      <family val="2"/>
    </font>
    <font>
      <b/>
      <sz val="16"/>
      <color rgb="FFFF0000"/>
      <name val="Helvetica"/>
      <family val="2"/>
    </font>
    <font>
      <b/>
      <sz val="9"/>
      <color rgb="FFFF0000"/>
      <name val="Helvetica"/>
      <family val="2"/>
    </font>
    <font>
      <b/>
      <sz val="8"/>
      <color indexed="10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12"/>
      <color rgb="FFFF0000"/>
      <name val="Helvetica"/>
      <family val="2"/>
    </font>
    <font>
      <b/>
      <u/>
      <sz val="8"/>
      <color rgb="FFFF0000"/>
      <name val="Helvetica"/>
      <family val="2"/>
    </font>
    <font>
      <sz val="9"/>
      <color theme="1"/>
      <name val="Helvetica"/>
      <family val="2"/>
    </font>
    <font>
      <b/>
      <sz val="16"/>
      <color rgb="FFFF0000"/>
      <name val="Calibri"/>
      <family val="2"/>
      <scheme val="minor"/>
    </font>
    <font>
      <b/>
      <sz val="10"/>
      <color theme="1"/>
      <name val="Helvetica"/>
      <family val="2"/>
    </font>
    <font>
      <b/>
      <sz val="12"/>
      <color theme="1"/>
      <name val="Helvetica"/>
      <family val="2"/>
    </font>
    <font>
      <sz val="9"/>
      <name val="Tahoma"/>
      <family val="2"/>
    </font>
    <font>
      <sz val="9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6" fillId="0" borderId="0"/>
  </cellStyleXfs>
  <cellXfs count="20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5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5" fontId="3" fillId="0" borderId="1" xfId="2" applyNumberFormat="1" applyFont="1" applyFill="1" applyBorder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 wrapText="1"/>
    </xf>
    <xf numFmtId="15" fontId="3" fillId="0" borderId="1" xfId="2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justify" vertical="center"/>
    </xf>
    <xf numFmtId="0" fontId="9" fillId="0" borderId="1" xfId="2" applyFont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15" fontId="11" fillId="0" borderId="5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/>
    </xf>
    <xf numFmtId="15" fontId="3" fillId="0" borderId="1" xfId="2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4" fillId="0" borderId="1" xfId="2" applyFont="1" applyFill="1" applyBorder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justify" vertical="center" wrapText="1"/>
    </xf>
    <xf numFmtId="49" fontId="8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15" fontId="11" fillId="0" borderId="2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1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/>
    </xf>
    <xf numFmtId="1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5" fontId="1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5" fontId="3" fillId="0" borderId="1" xfId="0" applyNumberFormat="1" applyFont="1" applyFill="1" applyBorder="1" applyAlignment="1">
      <alignment horizontal="right" vertical="center"/>
    </xf>
    <xf numFmtId="15" fontId="1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5" fontId="3" fillId="0" borderId="1" xfId="0" applyNumberFormat="1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15" fontId="14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3" fontId="7" fillId="0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5" fontId="14" fillId="0" borderId="1" xfId="2" applyNumberFormat="1" applyFont="1" applyBorder="1" applyAlignment="1">
      <alignment horizontal="right" vertical="center"/>
    </xf>
    <xf numFmtId="0" fontId="2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15" fontId="14" fillId="0" borderId="1" xfId="2" applyNumberFormat="1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1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15" fontId="7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3" fontId="21" fillId="0" borderId="1" xfId="0" applyNumberFormat="1" applyFont="1" applyBorder="1" applyAlignment="1">
      <alignment horizontal="center" wrapText="1"/>
    </xf>
    <xf numFmtId="0" fontId="23" fillId="2" borderId="1" xfId="2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vertical="center"/>
    </xf>
    <xf numFmtId="0" fontId="28" fillId="0" borderId="1" xfId="2" applyFont="1" applyFill="1" applyBorder="1" applyAlignment="1">
      <alignment vertical="center" wrapText="1"/>
    </xf>
    <xf numFmtId="0" fontId="29" fillId="0" borderId="1" xfId="2" applyFont="1" applyFill="1" applyBorder="1" applyAlignment="1">
      <alignment horizontal="center" vertical="center"/>
    </xf>
    <xf numFmtId="14" fontId="23" fillId="0" borderId="1" xfId="2" applyNumberFormat="1" applyFont="1" applyFill="1" applyBorder="1" applyAlignment="1">
      <alignment vertical="center"/>
    </xf>
    <xf numFmtId="0" fontId="21" fillId="0" borderId="1" xfId="2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justify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42" fontId="31" fillId="0" borderId="1" xfId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 4" xfId="3"/>
    <cellStyle name="Normal 3" xfId="2"/>
  </cellStyles>
  <dxfs count="3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10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1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2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3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4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5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6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17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9525" cy="9525"/>
    <xdr:pic>
      <xdr:nvPicPr>
        <xdr:cNvPr id="34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5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6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7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8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39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0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1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2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3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4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5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6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7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8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9525"/>
    <xdr:pic>
      <xdr:nvPicPr>
        <xdr:cNvPr id="49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0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1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2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3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4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5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6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7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9525" cy="9525"/>
    <xdr:pic>
      <xdr:nvPicPr>
        <xdr:cNvPr id="58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59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60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61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62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63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64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65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66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67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68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69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0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1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2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3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4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5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6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7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8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79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80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81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9525" cy="9525"/>
    <xdr:pic>
      <xdr:nvPicPr>
        <xdr:cNvPr id="82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83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84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85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86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87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88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89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0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1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2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3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4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5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6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97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98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99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0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1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2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3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4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05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9525" cy="9525"/>
    <xdr:pic>
      <xdr:nvPicPr>
        <xdr:cNvPr id="106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07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08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09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10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11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12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13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14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15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16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17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18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19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0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1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2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3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4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5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6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7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8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29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9525" cy="9525"/>
    <xdr:pic>
      <xdr:nvPicPr>
        <xdr:cNvPr id="130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1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2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3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4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5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6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7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8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39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40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41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42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43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44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45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46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47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48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49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50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51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52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53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9525" cy="9525"/>
    <xdr:pic>
      <xdr:nvPicPr>
        <xdr:cNvPr id="154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55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56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57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58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59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60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161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8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2" name="1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3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4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5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6" name="5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7" name="6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8" name="7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69" name="8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SES%20DE%20DATOS\puntos%20salario%20juni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usuario\Desktop\Areas%20y%20NBC%20(SNI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 refreshError="1">
        <row r="8">
          <cell r="A8" t="str">
            <v>CODIGO</v>
          </cell>
          <cell r="B8" t="str">
            <v>APELLIDOS Y NOMBRES</v>
          </cell>
          <cell r="C8" t="str">
            <v>CARGO</v>
          </cell>
          <cell r="D8" t="str">
            <v>TIPO</v>
          </cell>
          <cell r="E8" t="str">
            <v>DEDIC.</v>
          </cell>
          <cell r="F8" t="str">
            <v>PUNTOS</v>
          </cell>
          <cell r="G8" t="str">
            <v>VLR.PUNTOS</v>
          </cell>
          <cell r="H8" t="str">
            <v>SUELDO</v>
          </cell>
          <cell r="I8" t="str">
            <v>CENTRO DE COSTOS</v>
          </cell>
        </row>
        <row r="9">
          <cell r="A9">
            <v>18613548</v>
          </cell>
          <cell r="B9" t="str">
            <v>ABAD TORRES, ALFREDO ANDRES</v>
          </cell>
          <cell r="C9" t="str">
            <v>DOCENTE ASOCIADO</v>
          </cell>
          <cell r="D9" t="str">
            <v>S</v>
          </cell>
          <cell r="E9">
            <v>240</v>
          </cell>
          <cell r="F9">
            <v>422.8</v>
          </cell>
          <cell r="G9">
            <v>4542986</v>
          </cell>
          <cell r="H9">
            <v>4542986</v>
          </cell>
          <cell r="I9" t="str">
            <v>ESCUELA DE FILOSOFIA</v>
          </cell>
        </row>
        <row r="10">
          <cell r="A10">
            <v>14871803</v>
          </cell>
          <cell r="B10" t="str">
            <v>ACEVEDO LOSADA, CARLOS ALBERTO</v>
          </cell>
          <cell r="C10" t="str">
            <v>DOCENTE ASISTENTE</v>
          </cell>
          <cell r="D10" t="str">
            <v>S</v>
          </cell>
          <cell r="E10">
            <v>240</v>
          </cell>
          <cell r="F10">
            <v>327.39999999999998</v>
          </cell>
          <cell r="G10">
            <v>3517913</v>
          </cell>
          <cell r="H10">
            <v>3517913</v>
          </cell>
          <cell r="I10" t="str">
            <v>FACULTAD DE INGENIERIA INDUSTRIAL</v>
          </cell>
        </row>
        <row r="11">
          <cell r="A11">
            <v>42074405</v>
          </cell>
          <cell r="B11" t="str">
            <v>AGUDELO GIL, MARIA GLADIS</v>
          </cell>
          <cell r="C11" t="str">
            <v>DOCENTE ASOCIADO</v>
          </cell>
          <cell r="D11" t="str">
            <v>S</v>
          </cell>
          <cell r="E11">
            <v>240</v>
          </cell>
          <cell r="F11">
            <v>449.7</v>
          </cell>
          <cell r="G11">
            <v>4832026.5</v>
          </cell>
          <cell r="H11">
            <v>4832027</v>
          </cell>
          <cell r="I11" t="str">
            <v>DEPARTAMENTO DE PSICOPEDAGOGIA</v>
          </cell>
        </row>
        <row r="12">
          <cell r="A12">
            <v>10551302</v>
          </cell>
          <cell r="B12" t="str">
            <v>AGUILAR FERNANDEZ, ENRIQUE</v>
          </cell>
          <cell r="C12" t="str">
            <v>DOCENTE TITULAR</v>
          </cell>
          <cell r="D12" t="str">
            <v>S</v>
          </cell>
          <cell r="E12">
            <v>240</v>
          </cell>
          <cell r="F12">
            <v>524.29999999999995</v>
          </cell>
          <cell r="G12">
            <v>5633603.5</v>
          </cell>
          <cell r="H12">
            <v>5633604</v>
          </cell>
          <cell r="I12" t="str">
            <v>DEPARTAMENTO DE CIENCIAS BASICAS DE MEDICINA</v>
          </cell>
        </row>
        <row r="13">
          <cell r="A13">
            <v>79151503</v>
          </cell>
          <cell r="B13" t="str">
            <v>AGUIRRE CASTAÑEDA, CLAUDIO ANTONIO</v>
          </cell>
          <cell r="C13" t="str">
            <v>DOCENTE ASISTENTE</v>
          </cell>
          <cell r="D13" t="str">
            <v>S</v>
          </cell>
          <cell r="E13">
            <v>120</v>
          </cell>
          <cell r="F13">
            <v>383.3</v>
          </cell>
          <cell r="G13">
            <v>2059279.25</v>
          </cell>
          <cell r="H13">
            <v>2059279.25</v>
          </cell>
          <cell r="I13" t="str">
            <v>DEPARTAMENTO DE CIENCIAS CLINICAS</v>
          </cell>
        </row>
        <row r="14">
          <cell r="A14">
            <v>19071292</v>
          </cell>
          <cell r="B14" t="str">
            <v>ALBA MENDOZA, JORGE ELIECER</v>
          </cell>
          <cell r="C14" t="str">
            <v>DOCENTE ASOCIADO</v>
          </cell>
          <cell r="D14" t="str">
            <v>S</v>
          </cell>
          <cell r="E14">
            <v>240</v>
          </cell>
          <cell r="F14">
            <v>514.79999999999995</v>
          </cell>
          <cell r="G14">
            <v>5531526</v>
          </cell>
          <cell r="H14">
            <v>5531526</v>
          </cell>
          <cell r="I14" t="str">
            <v>ESCUELA DE TECNOLOGIA QUIMICA</v>
          </cell>
        </row>
        <row r="15">
          <cell r="A15">
            <v>9872621</v>
          </cell>
          <cell r="B15" t="str">
            <v>ALVAREZ LOPEZ, MAURICIO ALEXANDER</v>
          </cell>
          <cell r="C15" t="str">
            <v>DOCENTE ASOCIADO</v>
          </cell>
          <cell r="D15" t="str">
            <v>S</v>
          </cell>
          <cell r="E15">
            <v>240</v>
          </cell>
          <cell r="F15">
            <v>465.90000000000003</v>
          </cell>
          <cell r="G15">
            <v>5006095.5</v>
          </cell>
          <cell r="H15">
            <v>5006096</v>
          </cell>
          <cell r="I15" t="str">
            <v>DIRECCION INGENIERIA ELECTRICA</v>
          </cell>
        </row>
        <row r="16">
          <cell r="A16">
            <v>16224327</v>
          </cell>
          <cell r="B16" t="str">
            <v>ALVAREZ VELASQUEZ, LUIS FERNANDO</v>
          </cell>
          <cell r="C16" t="str">
            <v>DOCENTE TITULAR</v>
          </cell>
          <cell r="D16" t="str">
            <v>S</v>
          </cell>
          <cell r="E16">
            <v>240</v>
          </cell>
          <cell r="F16">
            <v>535.79999999999995</v>
          </cell>
          <cell r="G16">
            <v>5757171</v>
          </cell>
          <cell r="H16">
            <v>5757171</v>
          </cell>
          <cell r="I16" t="str">
            <v>DEPARTAMENTO DE MATEMATICAS</v>
          </cell>
        </row>
        <row r="17">
          <cell r="A17">
            <v>10091253</v>
          </cell>
          <cell r="B17" t="str">
            <v>ALZATE GOMEZ, ALFONSO</v>
          </cell>
          <cell r="C17" t="str">
            <v>DOCENTE TITULAR</v>
          </cell>
          <cell r="D17" t="str">
            <v>S</v>
          </cell>
          <cell r="E17">
            <v>240</v>
          </cell>
          <cell r="F17">
            <v>1067.8</v>
          </cell>
          <cell r="G17">
            <v>11473511</v>
          </cell>
          <cell r="H17">
            <v>11473511</v>
          </cell>
          <cell r="I17" t="str">
            <v>DIRECCION INGENIERIA ELECTRICA</v>
          </cell>
        </row>
        <row r="18">
          <cell r="A18">
            <v>31469084</v>
          </cell>
          <cell r="B18" t="str">
            <v>ALZATE PIEDRAHITA, MARIA VICTORIA</v>
          </cell>
          <cell r="C18" t="str">
            <v>DOCENTE TITULAR</v>
          </cell>
          <cell r="D18" t="str">
            <v>S</v>
          </cell>
          <cell r="E18">
            <v>240</v>
          </cell>
          <cell r="F18">
            <v>803.4</v>
          </cell>
          <cell r="G18">
            <v>8632533</v>
          </cell>
          <cell r="H18">
            <v>8632533</v>
          </cell>
          <cell r="I18" t="str">
            <v>DEPARTAMENTO DE PSICOPEDAGOGIA</v>
          </cell>
        </row>
        <row r="19">
          <cell r="A19">
            <v>10009269</v>
          </cell>
          <cell r="B19" t="str">
            <v>ALZATE RODRIGUEZ, EDWIN JHOVANY</v>
          </cell>
          <cell r="C19" t="str">
            <v>DOCENTE ASOCIADO</v>
          </cell>
          <cell r="D19" t="str">
            <v>S</v>
          </cell>
          <cell r="E19">
            <v>240</v>
          </cell>
          <cell r="F19">
            <v>350.2</v>
          </cell>
          <cell r="G19">
            <v>3762899</v>
          </cell>
          <cell r="H19">
            <v>3762899</v>
          </cell>
          <cell r="I19" t="str">
            <v>ESCUELA DE TECNOLOGIA QUIMICA</v>
          </cell>
        </row>
        <row r="20">
          <cell r="A20">
            <v>79324023</v>
          </cell>
          <cell r="B20" t="str">
            <v>AMADOR MONTAÑO, JOSE FRANCISCO</v>
          </cell>
          <cell r="C20" t="str">
            <v>DOCENTE ASOCIADO</v>
          </cell>
          <cell r="D20" t="str">
            <v>S</v>
          </cell>
          <cell r="E20">
            <v>240</v>
          </cell>
          <cell r="F20">
            <v>643.6</v>
          </cell>
          <cell r="G20">
            <v>6915482</v>
          </cell>
          <cell r="H20">
            <v>6915482</v>
          </cell>
          <cell r="I20" t="str">
            <v>ESCUELA DE ESPAÑOL Y COMUNICACION AUDIOV.</v>
          </cell>
        </row>
        <row r="21">
          <cell r="A21">
            <v>51732004</v>
          </cell>
          <cell r="B21" t="str">
            <v>ANGEL ALZATE, VICTORIA EUGENIA</v>
          </cell>
          <cell r="C21" t="str">
            <v>DOCENTE ASOCIADO</v>
          </cell>
          <cell r="D21" t="str">
            <v>S</v>
          </cell>
          <cell r="E21">
            <v>240</v>
          </cell>
          <cell r="F21">
            <v>409.1</v>
          </cell>
          <cell r="G21">
            <v>4395779.5</v>
          </cell>
          <cell r="H21">
            <v>4395779.5</v>
          </cell>
          <cell r="I21" t="str">
            <v>DEPARTAMENTO DE HUMANIDADES</v>
          </cell>
        </row>
        <row r="22">
          <cell r="A22">
            <v>19204012</v>
          </cell>
          <cell r="B22" t="str">
            <v>ARANGO GAVIRIA, OSCAR</v>
          </cell>
          <cell r="C22" t="str">
            <v>DOCENTE TITULAR</v>
          </cell>
          <cell r="D22" t="str">
            <v>S</v>
          </cell>
          <cell r="E22">
            <v>240</v>
          </cell>
          <cell r="F22">
            <v>808.9</v>
          </cell>
          <cell r="G22">
            <v>8691630.5</v>
          </cell>
          <cell r="H22">
            <v>8691631</v>
          </cell>
          <cell r="I22" t="str">
            <v>ESCUELA DE CIENCIAS SOCIALES</v>
          </cell>
        </row>
        <row r="23">
          <cell r="A23">
            <v>10064735</v>
          </cell>
          <cell r="B23" t="str">
            <v>ARANGO JIMENEZ, GONZALO</v>
          </cell>
          <cell r="C23" t="str">
            <v>DOCENTE TITULAR</v>
          </cell>
          <cell r="D23" t="str">
            <v>S</v>
          </cell>
          <cell r="E23">
            <v>240</v>
          </cell>
          <cell r="F23">
            <v>406.5</v>
          </cell>
          <cell r="G23">
            <v>4367842.5</v>
          </cell>
          <cell r="H23">
            <v>4367843</v>
          </cell>
          <cell r="I23" t="str">
            <v>ESCUELA DE TECNOLOGIA INDUSTRIAL</v>
          </cell>
        </row>
        <row r="24">
          <cell r="A24">
            <v>14962458</v>
          </cell>
          <cell r="B24" t="str">
            <v>ARANGO MERCADO, BERNARDO</v>
          </cell>
          <cell r="C24" t="str">
            <v>DOCENTE ASOCIADO</v>
          </cell>
          <cell r="D24" t="str">
            <v>S</v>
          </cell>
          <cell r="E24">
            <v>240</v>
          </cell>
          <cell r="F24">
            <v>354.6</v>
          </cell>
          <cell r="G24">
            <v>3810177</v>
          </cell>
          <cell r="H24">
            <v>3810177</v>
          </cell>
          <cell r="I24" t="str">
            <v>CIENCIAS DEL DEPORTE Y RECREACION</v>
          </cell>
        </row>
        <row r="25">
          <cell r="A25">
            <v>42060891</v>
          </cell>
          <cell r="B25" t="str">
            <v>ARANGO ZAPATA, MARIA MONICA</v>
          </cell>
          <cell r="C25" t="str">
            <v>DOCENTE ASOCIADO</v>
          </cell>
          <cell r="D25" t="str">
            <v>S</v>
          </cell>
          <cell r="E25">
            <v>240</v>
          </cell>
          <cell r="F25">
            <v>372.90000000000003</v>
          </cell>
          <cell r="G25">
            <v>4006810.5</v>
          </cell>
          <cell r="H25">
            <v>4006810.5</v>
          </cell>
          <cell r="I25" t="str">
            <v>FACULTAD DE INGENIERIA INDUSTRIAL</v>
          </cell>
        </row>
        <row r="26">
          <cell r="A26">
            <v>42065776</v>
          </cell>
          <cell r="B26" t="str">
            <v>ARBELAEZ GOMEZ, MARTHA CECILIA</v>
          </cell>
          <cell r="C26" t="str">
            <v>DOCENTE ASOCIADO</v>
          </cell>
          <cell r="D26" t="str">
            <v>S</v>
          </cell>
          <cell r="E26">
            <v>240</v>
          </cell>
          <cell r="F26">
            <v>462.40000000000003</v>
          </cell>
          <cell r="G26">
            <v>4968488</v>
          </cell>
          <cell r="H26">
            <v>4968488</v>
          </cell>
          <cell r="I26" t="str">
            <v>DEPARTAMENTO DE PSICOPEDAGOGIA</v>
          </cell>
        </row>
        <row r="27">
          <cell r="A27">
            <v>10098953</v>
          </cell>
          <cell r="B27" t="str">
            <v>ARCINIEGAS QUIROGA, WILLIAM ALBERTO</v>
          </cell>
          <cell r="C27" t="str">
            <v>DOCENTE TITULAR</v>
          </cell>
          <cell r="D27" t="str">
            <v>S</v>
          </cell>
          <cell r="E27">
            <v>120</v>
          </cell>
          <cell r="F27">
            <v>485.90000000000003</v>
          </cell>
          <cell r="G27">
            <v>2610497.75</v>
          </cell>
          <cell r="H27">
            <v>2610497.75</v>
          </cell>
          <cell r="I27" t="str">
            <v>DEPARTAMENTO DE CIENCIAS CLINICAS</v>
          </cell>
        </row>
        <row r="28">
          <cell r="A28">
            <v>76318784</v>
          </cell>
          <cell r="B28" t="str">
            <v>ARCOS VELASCO, HECTOR IVAN</v>
          </cell>
          <cell r="C28" t="str">
            <v>DOCENTE TITULAR</v>
          </cell>
          <cell r="D28" t="str">
            <v>S</v>
          </cell>
          <cell r="E28">
            <v>240</v>
          </cell>
          <cell r="F28">
            <v>579.29999999999995</v>
          </cell>
          <cell r="G28">
            <v>6224578.5</v>
          </cell>
          <cell r="H28">
            <v>6224578.5</v>
          </cell>
          <cell r="I28" t="str">
            <v>DEPARTAMENTO DE FISICA</v>
          </cell>
        </row>
        <row r="29">
          <cell r="A29">
            <v>10108750</v>
          </cell>
          <cell r="B29" t="str">
            <v>ARDILA URUEÑA, WILLIAM</v>
          </cell>
          <cell r="C29" t="str">
            <v>DIRECTIVO GRADO 21</v>
          </cell>
          <cell r="D29" t="str">
            <v>S</v>
          </cell>
          <cell r="E29">
            <v>240</v>
          </cell>
          <cell r="F29">
            <v>824.9</v>
          </cell>
          <cell r="G29">
            <v>8863550.5</v>
          </cell>
          <cell r="H29">
            <v>8863551</v>
          </cell>
          <cell r="I29" t="str">
            <v>DEPARTAMENTO DE FISICA</v>
          </cell>
        </row>
        <row r="30">
          <cell r="A30">
            <v>16361496</v>
          </cell>
          <cell r="B30" t="str">
            <v>ARENAS VALENCIA, WILSON</v>
          </cell>
          <cell r="C30" t="str">
            <v>DIRECTIVO GRADO 18</v>
          </cell>
          <cell r="D30" t="str">
            <v>S</v>
          </cell>
          <cell r="E30">
            <v>240</v>
          </cell>
          <cell r="F30">
            <v>460.40000000000003</v>
          </cell>
          <cell r="G30">
            <v>4946998</v>
          </cell>
          <cell r="H30">
            <v>4946998</v>
          </cell>
          <cell r="I30" t="str">
            <v>FACULTAD DE INGENIERIA INDUSTRIAL</v>
          </cell>
        </row>
        <row r="31">
          <cell r="A31">
            <v>12116714</v>
          </cell>
          <cell r="B31" t="str">
            <v>ARGUELLO GUZMAN, RODRIGO</v>
          </cell>
          <cell r="C31" t="str">
            <v>DOCENTE ASISTENTE</v>
          </cell>
          <cell r="D31" t="str">
            <v>S</v>
          </cell>
          <cell r="E31">
            <v>240</v>
          </cell>
          <cell r="F31">
            <v>397.90000000000003</v>
          </cell>
          <cell r="G31">
            <v>4275435.5</v>
          </cell>
          <cell r="H31">
            <v>4275435.5</v>
          </cell>
          <cell r="I31" t="str">
            <v>ESCUELA DE ESPAÑOL Y COMUNICACION AUDIOV.</v>
          </cell>
        </row>
        <row r="32">
          <cell r="A32">
            <v>11443583</v>
          </cell>
          <cell r="B32" t="str">
            <v>ARIAS CASTAÑO, ENRIQUE DEMESIO</v>
          </cell>
          <cell r="C32" t="str">
            <v>DOCENTE ASOCIADO</v>
          </cell>
          <cell r="D32" t="str">
            <v>S</v>
          </cell>
          <cell r="E32">
            <v>240</v>
          </cell>
          <cell r="F32">
            <v>315.60000000000002</v>
          </cell>
          <cell r="G32">
            <v>3391122</v>
          </cell>
          <cell r="H32">
            <v>3391122</v>
          </cell>
          <cell r="I32" t="str">
            <v>DEPARTAMENTO DE HUMANIDADES</v>
          </cell>
        </row>
        <row r="33">
          <cell r="A33">
            <v>10122649</v>
          </cell>
          <cell r="B33" t="str">
            <v>ARIAS MENDOZA, JHON JAIRO</v>
          </cell>
          <cell r="C33" t="str">
            <v>DOCENTE ASOCIADO</v>
          </cell>
          <cell r="D33" t="str">
            <v>S</v>
          </cell>
          <cell r="E33">
            <v>240</v>
          </cell>
          <cell r="F33">
            <v>381.6</v>
          </cell>
          <cell r="G33">
            <v>4100292</v>
          </cell>
          <cell r="H33">
            <v>4100292</v>
          </cell>
          <cell r="I33" t="str">
            <v>FACULTAD DE CIENCIAS AMBIENTALES</v>
          </cell>
        </row>
        <row r="34">
          <cell r="A34">
            <v>10126452</v>
          </cell>
          <cell r="B34" t="str">
            <v>ARIAS MONTOYA, LEONEL</v>
          </cell>
          <cell r="C34" t="str">
            <v>DOCENTE TITULAR</v>
          </cell>
          <cell r="D34" t="str">
            <v>S</v>
          </cell>
          <cell r="E34">
            <v>240</v>
          </cell>
          <cell r="F34">
            <v>578.5</v>
          </cell>
          <cell r="G34">
            <v>6215982.5</v>
          </cell>
          <cell r="H34">
            <v>6215983</v>
          </cell>
          <cell r="I34" t="str">
            <v>FACULTAD DE INGENIERIA INDUSTRIAL</v>
          </cell>
        </row>
        <row r="35">
          <cell r="A35">
            <v>10232770</v>
          </cell>
          <cell r="B35" t="str">
            <v>ARISTIZABAL HOYOS, PEDRO JUAN</v>
          </cell>
          <cell r="C35" t="str">
            <v>DOCENTE ASOCIADO</v>
          </cell>
          <cell r="D35" t="str">
            <v>S</v>
          </cell>
          <cell r="E35">
            <v>240</v>
          </cell>
          <cell r="F35">
            <v>510.8</v>
          </cell>
          <cell r="G35">
            <v>5488546</v>
          </cell>
          <cell r="H35">
            <v>5488546</v>
          </cell>
          <cell r="I35" t="str">
            <v>ESCUELA DE FILOSOFIA</v>
          </cell>
        </row>
        <row r="36">
          <cell r="A36">
            <v>10063518</v>
          </cell>
          <cell r="B36" t="str">
            <v>ARREGOCES CAMPO, SIGILFREDO CATALINO</v>
          </cell>
          <cell r="C36" t="str">
            <v>DOCENTE TITULAR</v>
          </cell>
          <cell r="D36" t="str">
            <v>S</v>
          </cell>
          <cell r="E36">
            <v>240</v>
          </cell>
          <cell r="F36">
            <v>611.20000000000005</v>
          </cell>
          <cell r="G36">
            <v>6567344</v>
          </cell>
          <cell r="H36">
            <v>6567344</v>
          </cell>
          <cell r="I36" t="str">
            <v>ESCUELA DE TECNOLOGIA ELECTRICA</v>
          </cell>
        </row>
        <row r="37">
          <cell r="A37">
            <v>89008602</v>
          </cell>
          <cell r="B37" t="str">
            <v>ARROYAVE LONDOÑO, JUAN FELIPE</v>
          </cell>
          <cell r="C37" t="str">
            <v>DOCENTE ASISTENTE</v>
          </cell>
          <cell r="D37" t="str">
            <v>S</v>
          </cell>
          <cell r="E37">
            <v>240</v>
          </cell>
          <cell r="F37">
            <v>385.8</v>
          </cell>
          <cell r="G37">
            <v>4145421</v>
          </cell>
          <cell r="H37">
            <v>4145421</v>
          </cell>
          <cell r="I37" t="str">
            <v>ESCUELA DE TECNOLOGIA MECANICA</v>
          </cell>
        </row>
        <row r="38">
          <cell r="A38">
            <v>89006921</v>
          </cell>
          <cell r="B38" t="str">
            <v>ARRUBLA VELEZ, JUAN PABLO</v>
          </cell>
          <cell r="C38" t="str">
            <v>DOCENTE ASOCIADO</v>
          </cell>
          <cell r="D38" t="str">
            <v>S</v>
          </cell>
          <cell r="E38">
            <v>240</v>
          </cell>
          <cell r="F38">
            <v>336.6</v>
          </cell>
          <cell r="G38">
            <v>3616767</v>
          </cell>
          <cell r="H38">
            <v>3616767</v>
          </cell>
          <cell r="I38" t="str">
            <v>ESCUELA DE TECNOLOGIA QUIMICA</v>
          </cell>
        </row>
        <row r="39">
          <cell r="A39">
            <v>16219484</v>
          </cell>
          <cell r="B39" t="str">
            <v>ATEHORTUA ATEHORTUA, ARBEY DE JESUS</v>
          </cell>
          <cell r="C39" t="str">
            <v>DOCENTE TITULAR</v>
          </cell>
          <cell r="D39" t="str">
            <v>S</v>
          </cell>
          <cell r="E39">
            <v>240</v>
          </cell>
          <cell r="F39">
            <v>553.4</v>
          </cell>
          <cell r="G39">
            <v>5946283</v>
          </cell>
          <cell r="H39">
            <v>5946283</v>
          </cell>
          <cell r="I39" t="str">
            <v>ESCUELA DE ESPAÑOL Y COMUNICACION AUDIOV.</v>
          </cell>
        </row>
        <row r="40">
          <cell r="A40">
            <v>12540263</v>
          </cell>
          <cell r="B40" t="str">
            <v>AUN DAU, EMILIO</v>
          </cell>
          <cell r="C40" t="str">
            <v>DOCENTE ASOCIADO</v>
          </cell>
          <cell r="D40" t="str">
            <v>S</v>
          </cell>
          <cell r="E40">
            <v>120</v>
          </cell>
          <cell r="F40">
            <v>394.2</v>
          </cell>
          <cell r="G40">
            <v>2117839.5</v>
          </cell>
          <cell r="H40">
            <v>2117839.5</v>
          </cell>
          <cell r="I40" t="str">
            <v>DEPARTAMENTO DE CIENCIAS CLINICAS</v>
          </cell>
        </row>
        <row r="41">
          <cell r="A41">
            <v>10242056</v>
          </cell>
          <cell r="B41" t="str">
            <v>AVENDAÑO, LUIS ENRIQUE</v>
          </cell>
          <cell r="C41" t="str">
            <v>DOCENTE TITULAR</v>
          </cell>
          <cell r="D41" t="str">
            <v>S</v>
          </cell>
          <cell r="E41">
            <v>240</v>
          </cell>
          <cell r="F41">
            <v>805.4</v>
          </cell>
          <cell r="G41">
            <v>8654023</v>
          </cell>
          <cell r="H41">
            <v>8654023</v>
          </cell>
          <cell r="I41" t="str">
            <v>ESCUELA DE TECNOLOGIA ELECTRICA</v>
          </cell>
        </row>
        <row r="42">
          <cell r="A42">
            <v>10251219</v>
          </cell>
          <cell r="B42" t="str">
            <v>AYALA VALERO, CARLOS ALBERTO</v>
          </cell>
          <cell r="C42" t="str">
            <v>DOCENTE ASISTENTE</v>
          </cell>
          <cell r="D42" t="str">
            <v>S</v>
          </cell>
          <cell r="E42">
            <v>240</v>
          </cell>
          <cell r="F42">
            <v>323.60000000000002</v>
          </cell>
          <cell r="G42">
            <v>3477082</v>
          </cell>
          <cell r="H42">
            <v>3477082</v>
          </cell>
          <cell r="I42" t="str">
            <v>ESCUELA DE ARTES PLASTICAS</v>
          </cell>
        </row>
        <row r="43">
          <cell r="A43">
            <v>19394096</v>
          </cell>
          <cell r="B43" t="str">
            <v>BALLESTEROS SILVA, PEDRO PABLO</v>
          </cell>
          <cell r="C43" t="str">
            <v>DOCENTE TITULAR</v>
          </cell>
          <cell r="D43" t="str">
            <v>S</v>
          </cell>
          <cell r="E43">
            <v>240</v>
          </cell>
          <cell r="F43">
            <v>496.5</v>
          </cell>
          <cell r="G43">
            <v>5334892.5</v>
          </cell>
          <cell r="H43">
            <v>5334893</v>
          </cell>
          <cell r="I43" t="str">
            <v>ESCUELA DE TECNOLOGIA INDUSTRIAL</v>
          </cell>
        </row>
        <row r="44">
          <cell r="A44">
            <v>272696</v>
          </cell>
          <cell r="B44" t="str">
            <v>BASTIAN CORDERO, GIONDANO</v>
          </cell>
          <cell r="C44" t="str">
            <v>DOCENTE TITULAR</v>
          </cell>
          <cell r="D44" t="str">
            <v>S</v>
          </cell>
          <cell r="E44">
            <v>240</v>
          </cell>
          <cell r="F44">
            <v>458.2</v>
          </cell>
          <cell r="G44">
            <v>4923359</v>
          </cell>
          <cell r="H44">
            <v>4923359</v>
          </cell>
          <cell r="I44" t="str">
            <v>ESCUELA DE MUSICA</v>
          </cell>
        </row>
        <row r="45">
          <cell r="A45">
            <v>39351156</v>
          </cell>
          <cell r="B45" t="str">
            <v>BEDOYA, OLGA LUCIA</v>
          </cell>
          <cell r="C45" t="str">
            <v>DOCENTE TITULAR</v>
          </cell>
          <cell r="D45" t="str">
            <v>S</v>
          </cell>
          <cell r="E45">
            <v>240</v>
          </cell>
          <cell r="F45">
            <v>685.80000000000007</v>
          </cell>
          <cell r="G45">
            <v>7368921</v>
          </cell>
          <cell r="H45">
            <v>7368921</v>
          </cell>
          <cell r="I45" t="str">
            <v>ESCUELA DE ESPAÑOL Y COMUNICACION AUDIOV.</v>
          </cell>
        </row>
        <row r="46">
          <cell r="A46">
            <v>10118182</v>
          </cell>
          <cell r="B46" t="str">
            <v>BERON OSPINA, ALBERTO ANTONIO</v>
          </cell>
          <cell r="C46" t="str">
            <v>DOCENTE TITULAR</v>
          </cell>
          <cell r="D46" t="str">
            <v>S</v>
          </cell>
          <cell r="E46">
            <v>240</v>
          </cell>
          <cell r="F46">
            <v>519.29999999999995</v>
          </cell>
          <cell r="G46">
            <v>5579878.5</v>
          </cell>
          <cell r="H46">
            <v>5579878.5</v>
          </cell>
          <cell r="I46" t="str">
            <v>ESCUELA DE CIENCIAS SOCIALES</v>
          </cell>
        </row>
        <row r="47">
          <cell r="A47">
            <v>16203692</v>
          </cell>
          <cell r="B47" t="str">
            <v>BOLIVAR GOMEZ, FRANCISCO JAVIER</v>
          </cell>
          <cell r="C47" t="str">
            <v>DOCENTE TITULAR</v>
          </cell>
          <cell r="D47" t="str">
            <v>S</v>
          </cell>
          <cell r="E47">
            <v>240</v>
          </cell>
          <cell r="F47">
            <v>475</v>
          </cell>
          <cell r="G47">
            <v>5103875</v>
          </cell>
          <cell r="H47">
            <v>5103875</v>
          </cell>
          <cell r="I47" t="str">
            <v>DEPARTAMENTO DE MATEMATICAS</v>
          </cell>
        </row>
        <row r="48">
          <cell r="A48">
            <v>30327631</v>
          </cell>
          <cell r="B48" t="str">
            <v>BONILLA ROJAS, KATHYA XIMENA</v>
          </cell>
          <cell r="C48" t="str">
            <v>DIRECTIVO GRADO 12</v>
          </cell>
          <cell r="D48" t="str">
            <v>S</v>
          </cell>
          <cell r="E48">
            <v>240</v>
          </cell>
          <cell r="F48">
            <v>399.90000000000003</v>
          </cell>
          <cell r="G48">
            <v>4296925.5</v>
          </cell>
          <cell r="H48">
            <v>4296925.5</v>
          </cell>
          <cell r="I48" t="str">
            <v>ESCUELA DE MUSICA</v>
          </cell>
        </row>
        <row r="49">
          <cell r="A49">
            <v>10074083</v>
          </cell>
          <cell r="B49" t="str">
            <v>BOTERO ARANGO, CARLOS ARTURO</v>
          </cell>
          <cell r="C49" t="str">
            <v>DOCENTE TITULAR</v>
          </cell>
          <cell r="D49" t="str">
            <v>S</v>
          </cell>
          <cell r="E49">
            <v>240</v>
          </cell>
          <cell r="F49">
            <v>519.4</v>
          </cell>
          <cell r="G49">
            <v>5580953</v>
          </cell>
          <cell r="H49">
            <v>5580953</v>
          </cell>
          <cell r="I49" t="str">
            <v>ESCUELA DE TECNOLOGIA INDUSTRIAL</v>
          </cell>
        </row>
        <row r="50">
          <cell r="A50">
            <v>16216338</v>
          </cell>
          <cell r="B50" t="str">
            <v>BRAVO BOLIVAR, JUAN EDUARDO</v>
          </cell>
          <cell r="C50" t="str">
            <v>DOCENTE ASISTENTE</v>
          </cell>
          <cell r="D50" t="str">
            <v>S</v>
          </cell>
          <cell r="E50">
            <v>240</v>
          </cell>
          <cell r="F50">
            <v>386.5</v>
          </cell>
          <cell r="G50">
            <v>4152942.5</v>
          </cell>
          <cell r="H50">
            <v>4152942.5</v>
          </cell>
          <cell r="I50" t="str">
            <v>DEPARTAMENTO DE MATEMATICAS</v>
          </cell>
        </row>
        <row r="51">
          <cell r="A51">
            <v>30277606</v>
          </cell>
          <cell r="B51" t="str">
            <v>BUITRAGO JARAMILLO, JULIANA</v>
          </cell>
          <cell r="C51" t="str">
            <v>DIRECTIVO GRADO 18</v>
          </cell>
          <cell r="D51" t="str">
            <v>S</v>
          </cell>
          <cell r="E51">
            <v>240</v>
          </cell>
          <cell r="F51">
            <v>455.2</v>
          </cell>
          <cell r="G51">
            <v>4891124</v>
          </cell>
          <cell r="H51">
            <v>4891124</v>
          </cell>
          <cell r="I51" t="str">
            <v>DEPARTAMENTO DE CIENCIAS CLINICAS</v>
          </cell>
        </row>
        <row r="52">
          <cell r="A52">
            <v>23272134</v>
          </cell>
          <cell r="B52" t="str">
            <v>BUITRAGO JEREZ, ORFA ELCIDA</v>
          </cell>
          <cell r="C52" t="str">
            <v>DOCENTE TITULAR</v>
          </cell>
          <cell r="D52" t="str">
            <v>S</v>
          </cell>
          <cell r="E52">
            <v>240</v>
          </cell>
          <cell r="F52">
            <v>574</v>
          </cell>
          <cell r="G52">
            <v>6167630</v>
          </cell>
          <cell r="H52">
            <v>6167630</v>
          </cell>
          <cell r="I52" t="str">
            <v>DEPARTAMENTO DE PSICOPEDAGOGIA</v>
          </cell>
        </row>
        <row r="53">
          <cell r="A53">
            <v>10120734</v>
          </cell>
          <cell r="B53" t="str">
            <v>BURBANO JARAMILLO, JUAN CARLOS</v>
          </cell>
          <cell r="C53" t="str">
            <v>DOCENTE TITULAR</v>
          </cell>
          <cell r="D53" t="str">
            <v>S</v>
          </cell>
          <cell r="E53">
            <v>240</v>
          </cell>
          <cell r="F53">
            <v>638.79999999999995</v>
          </cell>
          <cell r="G53">
            <v>6863906</v>
          </cell>
          <cell r="H53">
            <v>6863906</v>
          </cell>
          <cell r="I53" t="str">
            <v>FACULTAD DE INGENIERIA MECANICA</v>
          </cell>
        </row>
        <row r="54">
          <cell r="A54">
            <v>10260930</v>
          </cell>
          <cell r="B54" t="str">
            <v>BURITICA CALDERON, CARLOS AUGUSTO</v>
          </cell>
          <cell r="C54" t="str">
            <v>DOCENTE ASOCIADO</v>
          </cell>
          <cell r="D54" t="str">
            <v>S</v>
          </cell>
          <cell r="E54">
            <v>240</v>
          </cell>
          <cell r="F54">
            <v>526.1</v>
          </cell>
          <cell r="G54">
            <v>5652944.5</v>
          </cell>
          <cell r="H54">
            <v>5652945</v>
          </cell>
          <cell r="I54" t="str">
            <v>ESCUELA DE ARTES PLASTICAS</v>
          </cell>
        </row>
        <row r="55">
          <cell r="A55">
            <v>10225307</v>
          </cell>
          <cell r="B55" t="str">
            <v>BURITICA NOREÑA, CARLOS ALBERTO</v>
          </cell>
          <cell r="C55" t="str">
            <v>DOCENTE TITULAR</v>
          </cell>
          <cell r="D55" t="str">
            <v>S</v>
          </cell>
          <cell r="E55">
            <v>240</v>
          </cell>
          <cell r="F55">
            <v>432.7</v>
          </cell>
          <cell r="G55">
            <v>4649361.5</v>
          </cell>
          <cell r="H55">
            <v>4649362</v>
          </cell>
          <cell r="I55" t="str">
            <v>FACULTAD DE INGENIERIA INDUSTRIAL</v>
          </cell>
        </row>
        <row r="56">
          <cell r="A56">
            <v>10114282</v>
          </cell>
          <cell r="B56" t="str">
            <v>CABRALES VEGA, RODOLFO ADRIAN</v>
          </cell>
          <cell r="C56" t="str">
            <v>DOCENTE ASOCIADO</v>
          </cell>
          <cell r="D56" t="str">
            <v>S</v>
          </cell>
          <cell r="E56">
            <v>240</v>
          </cell>
          <cell r="F56">
            <v>511.40000000000003</v>
          </cell>
          <cell r="G56">
            <v>5494993</v>
          </cell>
          <cell r="H56">
            <v>5494993</v>
          </cell>
          <cell r="I56" t="str">
            <v>DEPARTAMENTO DE CIENCIAS CLINICAS</v>
          </cell>
        </row>
        <row r="57">
          <cell r="A57">
            <v>42096459</v>
          </cell>
          <cell r="B57" t="str">
            <v>CALLE GUERRA, AURA MARGARITA</v>
          </cell>
          <cell r="C57" t="str">
            <v>DOCENTE TITULAR</v>
          </cell>
          <cell r="D57" t="str">
            <v>S</v>
          </cell>
          <cell r="E57">
            <v>240</v>
          </cell>
          <cell r="F57">
            <v>464.5</v>
          </cell>
          <cell r="G57">
            <v>4991052.5</v>
          </cell>
          <cell r="H57">
            <v>4991053</v>
          </cell>
          <cell r="I57" t="str">
            <v>DEPARTAMENTO DE HUMANIDADES</v>
          </cell>
        </row>
        <row r="58">
          <cell r="A58">
            <v>10119570</v>
          </cell>
          <cell r="B58" t="str">
            <v>CALLE TRUJILLO, GABRIEL</v>
          </cell>
          <cell r="C58" t="str">
            <v>DOCENTE TITULAR</v>
          </cell>
          <cell r="D58" t="str">
            <v>S</v>
          </cell>
          <cell r="E58">
            <v>240</v>
          </cell>
          <cell r="F58">
            <v>619</v>
          </cell>
          <cell r="G58">
            <v>6651155</v>
          </cell>
          <cell r="H58">
            <v>6651155</v>
          </cell>
          <cell r="I58" t="str">
            <v>FACULTAD DE INGENIERIA MECANICA</v>
          </cell>
        </row>
        <row r="59">
          <cell r="A59">
            <v>79431549</v>
          </cell>
          <cell r="B59" t="str">
            <v>CAMARGO GARCIA, JUAN CARLOS</v>
          </cell>
          <cell r="C59" t="str">
            <v>DIRECTIVO GRADO 12</v>
          </cell>
          <cell r="D59" t="str">
            <v>S</v>
          </cell>
          <cell r="E59">
            <v>240</v>
          </cell>
          <cell r="F59">
            <v>762</v>
          </cell>
          <cell r="G59">
            <v>8187690</v>
          </cell>
          <cell r="H59">
            <v>8187690</v>
          </cell>
          <cell r="I59" t="str">
            <v>FACULTAD DE CIENCIAS AMBIENTALES</v>
          </cell>
        </row>
        <row r="60">
          <cell r="A60">
            <v>25194011</v>
          </cell>
          <cell r="B60" t="str">
            <v>CANO ECHEVERRI, MARGARITA MARÍA</v>
          </cell>
          <cell r="C60" t="str">
            <v>DOCENTE TITULAR</v>
          </cell>
          <cell r="D60" t="str">
            <v>S</v>
          </cell>
          <cell r="E60">
            <v>240</v>
          </cell>
          <cell r="F60">
            <v>476.7</v>
          </cell>
          <cell r="G60">
            <v>5122141.5</v>
          </cell>
          <cell r="H60">
            <v>5122141.5</v>
          </cell>
          <cell r="I60" t="str">
            <v>CIENCIAS DEL DEPORTE Y RECREACION</v>
          </cell>
        </row>
        <row r="61">
          <cell r="A61">
            <v>10117570</v>
          </cell>
          <cell r="B61" t="str">
            <v>CANO GARZON, HUGO BALDOMIRO</v>
          </cell>
          <cell r="C61" t="str">
            <v>DOCENTE ASOCIADO</v>
          </cell>
          <cell r="D61" t="str">
            <v>S</v>
          </cell>
          <cell r="E61">
            <v>240</v>
          </cell>
          <cell r="F61">
            <v>463.8</v>
          </cell>
          <cell r="G61">
            <v>4983531</v>
          </cell>
          <cell r="H61">
            <v>4983531</v>
          </cell>
          <cell r="I61" t="str">
            <v>ESCUELA DE TECNOLOGIA ELECTRICA</v>
          </cell>
        </row>
        <row r="62">
          <cell r="A62">
            <v>37843724</v>
          </cell>
          <cell r="B62" t="str">
            <v>CAÑAS MENDOZA, LUZ ADRIANA</v>
          </cell>
          <cell r="C62" t="str">
            <v>DOCENTE ASISTENTE</v>
          </cell>
          <cell r="D62" t="str">
            <v>S</v>
          </cell>
          <cell r="E62">
            <v>240</v>
          </cell>
          <cell r="F62">
            <v>324.8</v>
          </cell>
          <cell r="G62">
            <v>3489976</v>
          </cell>
          <cell r="H62">
            <v>3489976</v>
          </cell>
          <cell r="I62" t="str">
            <v>ESCUELA DE TECNOLOGIA MECANICA</v>
          </cell>
        </row>
        <row r="63">
          <cell r="A63">
            <v>10213192</v>
          </cell>
          <cell r="B63" t="str">
            <v>CAÑAS RAMOS, HERNANDO</v>
          </cell>
          <cell r="C63" t="str">
            <v>DOCENTE TITULAR</v>
          </cell>
          <cell r="D63" t="str">
            <v>S</v>
          </cell>
          <cell r="E63">
            <v>120</v>
          </cell>
          <cell r="F63">
            <v>538</v>
          </cell>
          <cell r="G63">
            <v>2890405</v>
          </cell>
          <cell r="H63">
            <v>2890405</v>
          </cell>
          <cell r="I63" t="str">
            <v>FACULTAD DE INGENIERIA MECANICA</v>
          </cell>
        </row>
        <row r="64">
          <cell r="A64">
            <v>4377214</v>
          </cell>
          <cell r="B64" t="str">
            <v>CARDENAS ALZATE, PEDRO PABLO</v>
          </cell>
          <cell r="C64" t="str">
            <v>DOCENTE ASOCIADO</v>
          </cell>
          <cell r="D64" t="str">
            <v>S</v>
          </cell>
          <cell r="E64">
            <v>240</v>
          </cell>
          <cell r="F64">
            <v>593.6</v>
          </cell>
          <cell r="G64">
            <v>6378232</v>
          </cell>
          <cell r="H64">
            <v>6378232</v>
          </cell>
          <cell r="I64" t="str">
            <v>DEPARTAMENTO DE MATEMATICAS</v>
          </cell>
        </row>
        <row r="65">
          <cell r="A65">
            <v>10102509</v>
          </cell>
          <cell r="B65" t="str">
            <v>CARDONA DEAZA, JOSE LUIS</v>
          </cell>
          <cell r="C65" t="str">
            <v>DOCENTE AUXILIAR</v>
          </cell>
          <cell r="D65" t="str">
            <v>S</v>
          </cell>
          <cell r="E65">
            <v>120</v>
          </cell>
          <cell r="F65">
            <v>323.60000000000002</v>
          </cell>
          <cell r="G65">
            <v>1738541</v>
          </cell>
          <cell r="H65">
            <v>1738541</v>
          </cell>
          <cell r="I65" t="str">
            <v>DEPARTAMENTO DE CIENCIAS CLINICAS</v>
          </cell>
        </row>
        <row r="66">
          <cell r="A66">
            <v>42077500</v>
          </cell>
          <cell r="B66" t="str">
            <v>CARDONA GIRALDO, DORA</v>
          </cell>
          <cell r="C66" t="str">
            <v>DOCENTE ASOCIADO</v>
          </cell>
          <cell r="D66" t="str">
            <v>S</v>
          </cell>
          <cell r="E66">
            <v>240</v>
          </cell>
          <cell r="F66">
            <v>459.90000000000003</v>
          </cell>
          <cell r="G66">
            <v>4941625.5</v>
          </cell>
          <cell r="H66">
            <v>4941626</v>
          </cell>
          <cell r="I66" t="str">
            <v>DEPARTAMENTO DE CIENCIAS CLINICAS</v>
          </cell>
        </row>
        <row r="67">
          <cell r="A67">
            <v>10061471</v>
          </cell>
          <cell r="B67" t="str">
            <v>CARDONA OSUNA, BENJAMIN</v>
          </cell>
          <cell r="C67" t="str">
            <v>DOCENTE ASOCIADO</v>
          </cell>
          <cell r="D67" t="str">
            <v>S</v>
          </cell>
          <cell r="E67">
            <v>240</v>
          </cell>
          <cell r="F67">
            <v>596.29999999999995</v>
          </cell>
          <cell r="G67">
            <v>6407243.5</v>
          </cell>
          <cell r="H67">
            <v>6407244</v>
          </cell>
          <cell r="I67" t="str">
            <v>ESCUELA DE MUSICA</v>
          </cell>
        </row>
        <row r="68">
          <cell r="A68">
            <v>10101370</v>
          </cell>
          <cell r="B68" t="str">
            <v>CARDONA TORO, JOSE GERARDO</v>
          </cell>
          <cell r="C68" t="str">
            <v>DOCENTE ASOCIADO</v>
          </cell>
          <cell r="D68" t="str">
            <v>S</v>
          </cell>
          <cell r="E68">
            <v>240</v>
          </cell>
          <cell r="F68">
            <v>437.2</v>
          </cell>
          <cell r="G68">
            <v>4697714</v>
          </cell>
          <cell r="H68">
            <v>4697714</v>
          </cell>
          <cell r="I68" t="str">
            <v>DEPARTAMENTO DE MATEMATICAS</v>
          </cell>
        </row>
        <row r="69">
          <cell r="A69">
            <v>93394707</v>
          </cell>
          <cell r="B69" t="str">
            <v>CARRANZA SANCHEZ, YAMID ALBERTO</v>
          </cell>
          <cell r="C69" t="str">
            <v>DOCENTE TITULAR</v>
          </cell>
          <cell r="D69" t="str">
            <v>S</v>
          </cell>
          <cell r="E69">
            <v>240</v>
          </cell>
          <cell r="F69">
            <v>395.6</v>
          </cell>
          <cell r="G69">
            <v>4250722</v>
          </cell>
          <cell r="H69">
            <v>4250722</v>
          </cell>
          <cell r="I69" t="str">
            <v>ESCUELA DE TECNOLOGIA MECANICA</v>
          </cell>
        </row>
        <row r="70">
          <cell r="A70">
            <v>70044498</v>
          </cell>
          <cell r="B70" t="str">
            <v>CARVAJAL CORREA, CARLOS ALBERTO</v>
          </cell>
          <cell r="C70" t="str">
            <v>DOCENTE ASOCIADO</v>
          </cell>
          <cell r="D70" t="str">
            <v>S</v>
          </cell>
          <cell r="E70">
            <v>240</v>
          </cell>
          <cell r="F70">
            <v>490.5</v>
          </cell>
          <cell r="G70">
            <v>5270422.5</v>
          </cell>
          <cell r="H70">
            <v>5270423</v>
          </cell>
          <cell r="I70" t="str">
            <v>ESCUELA DE FILOSOFIA</v>
          </cell>
        </row>
        <row r="71">
          <cell r="A71">
            <v>31950164</v>
          </cell>
          <cell r="B71" t="str">
            <v>CARVAJAL OLAYA, PATRICIA</v>
          </cell>
          <cell r="C71" t="str">
            <v>DOCENTE ASOCIADO</v>
          </cell>
          <cell r="D71" t="str">
            <v>S</v>
          </cell>
          <cell r="E71">
            <v>240</v>
          </cell>
          <cell r="F71">
            <v>454.5</v>
          </cell>
          <cell r="G71">
            <v>4883602.5</v>
          </cell>
          <cell r="H71">
            <v>4883603</v>
          </cell>
          <cell r="I71" t="str">
            <v>FACULTAD DE INGENIERIA INDUSTRIAL</v>
          </cell>
        </row>
        <row r="72">
          <cell r="A72">
            <v>10128843</v>
          </cell>
          <cell r="B72" t="str">
            <v>CASTAÑO BENJUMEA, JUAN CARLOS</v>
          </cell>
          <cell r="C72" t="str">
            <v>DOCENTE ASISTENTE</v>
          </cell>
          <cell r="D72" t="str">
            <v>S</v>
          </cell>
          <cell r="E72">
            <v>240</v>
          </cell>
          <cell r="F72">
            <v>399.3</v>
          </cell>
          <cell r="G72">
            <v>4290478.5</v>
          </cell>
          <cell r="H72">
            <v>4290478.5</v>
          </cell>
          <cell r="I72" t="str">
            <v>FACULTAD DE INGENIERIA INDUSTRIAL</v>
          </cell>
        </row>
        <row r="73">
          <cell r="A73">
            <v>10118360</v>
          </cell>
          <cell r="B73" t="str">
            <v>CASTAÑO CARDENAS, VICTOR MANUEL</v>
          </cell>
          <cell r="C73" t="str">
            <v>DOCENTE AUXILIAR</v>
          </cell>
          <cell r="D73" t="str">
            <v>S</v>
          </cell>
          <cell r="E73">
            <v>120</v>
          </cell>
          <cell r="F73">
            <v>338.8</v>
          </cell>
          <cell r="G73">
            <v>1820203</v>
          </cell>
          <cell r="H73">
            <v>1820203</v>
          </cell>
          <cell r="I73" t="str">
            <v>DEPARTAMENTO DE CIENCIAS CLINICAS</v>
          </cell>
        </row>
        <row r="74">
          <cell r="A74">
            <v>10140532</v>
          </cell>
          <cell r="B74" t="str">
            <v>CASTAÑO ROJAS, JUAN MAURICIO</v>
          </cell>
          <cell r="C74" t="str">
            <v>DOCENTE ASOCIADO</v>
          </cell>
          <cell r="D74" t="str">
            <v>S</v>
          </cell>
          <cell r="E74">
            <v>240</v>
          </cell>
          <cell r="F74">
            <v>439.2</v>
          </cell>
          <cell r="G74">
            <v>4719204</v>
          </cell>
          <cell r="H74">
            <v>4719204</v>
          </cell>
          <cell r="I74" t="str">
            <v>FACULTAD DE CIENCIAS AMBIENTALES</v>
          </cell>
        </row>
        <row r="75">
          <cell r="A75">
            <v>13823372</v>
          </cell>
          <cell r="B75" t="str">
            <v>CASTILLA CONTRERAS, OSVALDO ANTONIO</v>
          </cell>
          <cell r="C75" t="str">
            <v>DOCENTE ASOCIADO</v>
          </cell>
          <cell r="D75" t="str">
            <v>S</v>
          </cell>
          <cell r="E75">
            <v>240</v>
          </cell>
          <cell r="F75">
            <v>433.5</v>
          </cell>
          <cell r="G75">
            <v>4657957.5</v>
          </cell>
          <cell r="H75">
            <v>4657957.5</v>
          </cell>
          <cell r="I75" t="str">
            <v>DEPARTAMENTO DE CIENCIAS CLINICAS</v>
          </cell>
        </row>
        <row r="76">
          <cell r="A76">
            <v>10099898</v>
          </cell>
          <cell r="B76" t="str">
            <v>CASTRO ARBOLEDA, GONZAGA</v>
          </cell>
          <cell r="C76" t="str">
            <v>DIRECTIVO GRADO 12</v>
          </cell>
          <cell r="D76" t="str">
            <v>S</v>
          </cell>
          <cell r="E76">
            <v>240</v>
          </cell>
          <cell r="F76">
            <v>448</v>
          </cell>
          <cell r="G76">
            <v>4813760</v>
          </cell>
          <cell r="H76">
            <v>4813760</v>
          </cell>
          <cell r="I76" t="str">
            <v>ESCUELA DE ESPAÑOL Y COMUNICACION AUDIOV.</v>
          </cell>
        </row>
        <row r="77">
          <cell r="A77">
            <v>14981138</v>
          </cell>
          <cell r="B77" t="str">
            <v>CEDIEL COLLAZOS, VICENTE HONORIO</v>
          </cell>
          <cell r="C77" t="str">
            <v>DOCENTE TITULAR</v>
          </cell>
          <cell r="D77" t="str">
            <v>S</v>
          </cell>
          <cell r="E77">
            <v>240</v>
          </cell>
          <cell r="F77">
            <v>622.9</v>
          </cell>
          <cell r="G77">
            <v>6693060.5</v>
          </cell>
          <cell r="H77">
            <v>6693061</v>
          </cell>
          <cell r="I77" t="str">
            <v>DEPARTAMENTO DE CIENCIAS BASICAS DE MEDICINA</v>
          </cell>
        </row>
        <row r="78">
          <cell r="A78">
            <v>19455505</v>
          </cell>
          <cell r="B78" t="str">
            <v>CHAVARRO PORRAS, JULIO CESAR</v>
          </cell>
          <cell r="C78" t="str">
            <v>DOCENTE ASISTENTE</v>
          </cell>
          <cell r="D78" t="str">
            <v>S</v>
          </cell>
          <cell r="E78">
            <v>240</v>
          </cell>
          <cell r="F78">
            <v>489.40000000000003</v>
          </cell>
          <cell r="G78">
            <v>5258603</v>
          </cell>
          <cell r="H78">
            <v>5258603</v>
          </cell>
          <cell r="I78" t="str">
            <v>INGENIERIA DE SISTEMA Y COMPUTACION</v>
          </cell>
        </row>
        <row r="79">
          <cell r="A79">
            <v>10022308</v>
          </cell>
          <cell r="B79" t="str">
            <v>CHAVES OSORIO, JOSE ANDRES</v>
          </cell>
          <cell r="C79" t="str">
            <v>DOCENTE ASOCIADO</v>
          </cell>
          <cell r="D79" t="str">
            <v>S</v>
          </cell>
          <cell r="E79">
            <v>240</v>
          </cell>
          <cell r="F79">
            <v>521.1</v>
          </cell>
          <cell r="G79">
            <v>5599219.5</v>
          </cell>
          <cell r="H79">
            <v>5599220</v>
          </cell>
          <cell r="I79" t="str">
            <v>FACULTAD DE CIENCIAS BASICAS</v>
          </cell>
        </row>
        <row r="80">
          <cell r="A80">
            <v>10082579</v>
          </cell>
          <cell r="B80" t="str">
            <v>CHICA VALENCIA, JAIRO</v>
          </cell>
          <cell r="C80" t="str">
            <v>DOCENTE ASISTENTE</v>
          </cell>
          <cell r="D80" t="str">
            <v>S</v>
          </cell>
          <cell r="E80">
            <v>240</v>
          </cell>
          <cell r="F80">
            <v>366.7</v>
          </cell>
          <cell r="G80">
            <v>3940191.5</v>
          </cell>
          <cell r="H80">
            <v>3940192</v>
          </cell>
          <cell r="I80" t="str">
            <v>DEPARTAMENTO DE DIBUJO</v>
          </cell>
        </row>
        <row r="81">
          <cell r="A81">
            <v>27231583</v>
          </cell>
          <cell r="B81" t="str">
            <v>CISNEROS ESTUPIÑAN, MIREYA DEL ROSARIO</v>
          </cell>
          <cell r="C81" t="str">
            <v>DOCENTE TITULAR</v>
          </cell>
          <cell r="D81" t="str">
            <v>S</v>
          </cell>
          <cell r="E81">
            <v>240</v>
          </cell>
          <cell r="F81">
            <v>702.80000000000007</v>
          </cell>
          <cell r="G81">
            <v>7551586</v>
          </cell>
          <cell r="H81">
            <v>7551586</v>
          </cell>
          <cell r="I81" t="str">
            <v>ESCUELA DE ESPAÑOL Y COMUNICACION AUDIOV.</v>
          </cell>
        </row>
        <row r="82">
          <cell r="A82">
            <v>42065034</v>
          </cell>
          <cell r="B82" t="str">
            <v>COBO ALVARADO, ALBA RUTH</v>
          </cell>
          <cell r="C82" t="str">
            <v>DOCENTE AUXILIAR</v>
          </cell>
          <cell r="D82" t="str">
            <v>S</v>
          </cell>
          <cell r="E82">
            <v>120</v>
          </cell>
          <cell r="F82">
            <v>341.2</v>
          </cell>
          <cell r="G82">
            <v>1833097</v>
          </cell>
          <cell r="H82">
            <v>1833097</v>
          </cell>
          <cell r="I82" t="str">
            <v>DEPARTAMENTO DE CIENCIAS CLINICAS</v>
          </cell>
        </row>
        <row r="83">
          <cell r="A83">
            <v>91290178</v>
          </cell>
          <cell r="B83" t="str">
            <v>CONTRERAS CORONEL, NELSON</v>
          </cell>
          <cell r="C83" t="str">
            <v>DOCENTE ASOCIADO</v>
          </cell>
          <cell r="D83" t="str">
            <v>S</v>
          </cell>
          <cell r="E83">
            <v>240</v>
          </cell>
          <cell r="F83">
            <v>401.8</v>
          </cell>
          <cell r="G83">
            <v>4317341</v>
          </cell>
          <cell r="H83">
            <v>4317341</v>
          </cell>
          <cell r="I83" t="str">
            <v>ESCUELA DE TECNOLOGIA QUIMICA</v>
          </cell>
        </row>
        <row r="84">
          <cell r="A84">
            <v>41713085</v>
          </cell>
          <cell r="B84" t="str">
            <v>CORDOBA CORDOBA, NANCY CONSTANZA</v>
          </cell>
          <cell r="C84" t="str">
            <v>DOCENTE ASOCIADO</v>
          </cell>
          <cell r="D84" t="str">
            <v>S</v>
          </cell>
          <cell r="E84">
            <v>240</v>
          </cell>
          <cell r="F84">
            <v>412.40000000000003</v>
          </cell>
          <cell r="G84">
            <v>4431238</v>
          </cell>
          <cell r="H84">
            <v>4431238</v>
          </cell>
          <cell r="I84" t="str">
            <v>DEPARTAMENTO DE CIENCIAS CLINICAS</v>
          </cell>
        </row>
        <row r="85">
          <cell r="A85">
            <v>98494116</v>
          </cell>
          <cell r="B85" t="str">
            <v>CORREA RAMIREZ, JHON JAIME</v>
          </cell>
          <cell r="C85" t="str">
            <v>DOCENTE ASOCIADO</v>
          </cell>
          <cell r="D85" t="str">
            <v>S</v>
          </cell>
          <cell r="E85">
            <v>240</v>
          </cell>
          <cell r="F85">
            <v>422.1</v>
          </cell>
          <cell r="G85">
            <v>4535464.5</v>
          </cell>
          <cell r="H85">
            <v>4535464.5</v>
          </cell>
          <cell r="I85" t="str">
            <v>ESCUELA DE CIENCIAS SOCIALES</v>
          </cell>
        </row>
        <row r="86">
          <cell r="A86">
            <v>10143474</v>
          </cell>
          <cell r="B86" t="str">
            <v>CORREA VELEZ, GERMAN</v>
          </cell>
          <cell r="C86" t="str">
            <v>DOCENTE ASOCIADO</v>
          </cell>
          <cell r="D86" t="str">
            <v>S</v>
          </cell>
          <cell r="E86">
            <v>240</v>
          </cell>
          <cell r="F86">
            <v>675.1</v>
          </cell>
          <cell r="G86">
            <v>7253949.5</v>
          </cell>
          <cell r="H86">
            <v>7253949.5</v>
          </cell>
          <cell r="I86" t="str">
            <v>DEPARTAMENTO DE MATEMATICAS</v>
          </cell>
        </row>
        <row r="87">
          <cell r="A87">
            <v>18507533</v>
          </cell>
          <cell r="B87" t="str">
            <v>CORTES OSORIO, JIMY ALEXANDER</v>
          </cell>
          <cell r="C87" t="str">
            <v>DOCENTE ASOCIADO</v>
          </cell>
          <cell r="D87" t="str">
            <v>S</v>
          </cell>
          <cell r="E87">
            <v>240</v>
          </cell>
          <cell r="F87">
            <v>525.9</v>
          </cell>
          <cell r="G87">
            <v>5650795.5</v>
          </cell>
          <cell r="H87">
            <v>5650796</v>
          </cell>
          <cell r="I87" t="str">
            <v>DEPARTAMENTO DE FISICA</v>
          </cell>
        </row>
        <row r="88">
          <cell r="A88">
            <v>66811024</v>
          </cell>
          <cell r="B88" t="str">
            <v>CRUZ MUÑOZ, BEATRIZ</v>
          </cell>
          <cell r="C88" t="str">
            <v>DOCENTE ASISTENTE</v>
          </cell>
          <cell r="D88" t="str">
            <v>S</v>
          </cell>
          <cell r="E88">
            <v>240</v>
          </cell>
          <cell r="F88">
            <v>559.6</v>
          </cell>
          <cell r="G88">
            <v>6012902</v>
          </cell>
          <cell r="H88">
            <v>6012902</v>
          </cell>
          <cell r="I88" t="str">
            <v>DEPARTAMENTO DE FISICA</v>
          </cell>
        </row>
        <row r="89">
          <cell r="A89">
            <v>19384354</v>
          </cell>
          <cell r="B89" t="str">
            <v>CRUZ TREJOS, EDUARDO ARTURO</v>
          </cell>
          <cell r="C89" t="str">
            <v>DOCENTE ASOCIADO</v>
          </cell>
          <cell r="D89" t="str">
            <v>S</v>
          </cell>
          <cell r="E89">
            <v>240</v>
          </cell>
          <cell r="F89">
            <v>674.4</v>
          </cell>
          <cell r="G89">
            <v>7246428</v>
          </cell>
          <cell r="H89">
            <v>7246428</v>
          </cell>
          <cell r="I89" t="str">
            <v>FACULTAD DE INGENIERIA INDUSTRIAL</v>
          </cell>
        </row>
        <row r="90">
          <cell r="A90">
            <v>10283674</v>
          </cell>
          <cell r="B90" t="str">
            <v>CUBILLOS QUINTERO, LEON FELIPE</v>
          </cell>
          <cell r="C90" t="str">
            <v>DOCENTE ASISTENTE</v>
          </cell>
          <cell r="D90" t="str">
            <v>S</v>
          </cell>
          <cell r="E90">
            <v>240</v>
          </cell>
          <cell r="F90">
            <v>462.5</v>
          </cell>
          <cell r="G90">
            <v>4969562.5</v>
          </cell>
          <cell r="H90">
            <v>4969563</v>
          </cell>
          <cell r="I90" t="str">
            <v>FACULTAD DE CIENCIAS AMBIENTALES</v>
          </cell>
        </row>
        <row r="91">
          <cell r="A91">
            <v>10135535</v>
          </cell>
          <cell r="B91" t="str">
            <v>DIAZ ARIAS, ALEXANDER</v>
          </cell>
          <cell r="C91" t="str">
            <v>DOCENTE TITULAR</v>
          </cell>
          <cell r="D91" t="str">
            <v>S</v>
          </cell>
          <cell r="E91">
            <v>240</v>
          </cell>
          <cell r="F91">
            <v>475</v>
          </cell>
          <cell r="G91">
            <v>5103875</v>
          </cell>
          <cell r="H91">
            <v>5103875</v>
          </cell>
          <cell r="I91" t="str">
            <v>FACULTAD DE INGENIERIA MECANICA</v>
          </cell>
        </row>
        <row r="92">
          <cell r="A92">
            <v>19422027</v>
          </cell>
          <cell r="B92" t="str">
            <v>DIAZ GOMEZ, ALVARO</v>
          </cell>
          <cell r="C92" t="str">
            <v>DOCENTE ASOCIADO</v>
          </cell>
          <cell r="D92" t="str">
            <v>S</v>
          </cell>
          <cell r="E92">
            <v>240</v>
          </cell>
          <cell r="F92">
            <v>588.9</v>
          </cell>
          <cell r="G92">
            <v>6327730.5</v>
          </cell>
          <cell r="H92">
            <v>6327731</v>
          </cell>
          <cell r="I92" t="str">
            <v>DEPARTAMENTO DE HUMANIDADES</v>
          </cell>
        </row>
        <row r="93">
          <cell r="A93">
            <v>5684372</v>
          </cell>
          <cell r="B93" t="str">
            <v>DUARTE, TITO</v>
          </cell>
          <cell r="C93" t="str">
            <v>DOCENTE ASISTENTE</v>
          </cell>
          <cell r="D93" t="str">
            <v>S</v>
          </cell>
          <cell r="E93">
            <v>240</v>
          </cell>
          <cell r="F93">
            <v>446.90000000000003</v>
          </cell>
          <cell r="G93">
            <v>4801940.5</v>
          </cell>
          <cell r="H93">
            <v>4801940.5</v>
          </cell>
          <cell r="I93" t="str">
            <v>FACULTAD DE INGENIERIA INDUSTRIAL</v>
          </cell>
        </row>
        <row r="94">
          <cell r="A94">
            <v>79533059</v>
          </cell>
          <cell r="B94" t="str">
            <v>DUQUE CARDONA, EDISON</v>
          </cell>
          <cell r="C94" t="str">
            <v>DOCENTE TITULAR</v>
          </cell>
          <cell r="D94" t="str">
            <v>S</v>
          </cell>
          <cell r="E94">
            <v>240</v>
          </cell>
          <cell r="F94">
            <v>814.30000000000007</v>
          </cell>
          <cell r="G94">
            <v>8749653.5</v>
          </cell>
          <cell r="H94">
            <v>8749654</v>
          </cell>
          <cell r="I94" t="str">
            <v>ESCUELA DE TECNOLOGIA ELECTRICA</v>
          </cell>
        </row>
        <row r="95">
          <cell r="A95">
            <v>19246067</v>
          </cell>
          <cell r="B95" t="str">
            <v>DUQUE GUINARD, GABRIEL ALBERTO</v>
          </cell>
          <cell r="C95" t="str">
            <v>DOCENTE ASISTENTE</v>
          </cell>
          <cell r="D95" t="str">
            <v>S</v>
          </cell>
          <cell r="E95">
            <v>240</v>
          </cell>
          <cell r="F95">
            <v>498.90000000000003</v>
          </cell>
          <cell r="G95">
            <v>5360680.5</v>
          </cell>
          <cell r="H95">
            <v>5360681</v>
          </cell>
          <cell r="I95" t="str">
            <v>ESCUELA DE ARTES PLASTICAS</v>
          </cell>
        </row>
        <row r="96">
          <cell r="A96">
            <v>16261944</v>
          </cell>
          <cell r="B96" t="str">
            <v>DUQUE NIVIA, ANDRES ALBERTO</v>
          </cell>
          <cell r="C96" t="str">
            <v>DOCENTE TITULAR</v>
          </cell>
          <cell r="D96" t="str">
            <v>S</v>
          </cell>
          <cell r="E96">
            <v>240</v>
          </cell>
          <cell r="F96">
            <v>557.6</v>
          </cell>
          <cell r="G96">
            <v>5991412</v>
          </cell>
          <cell r="H96">
            <v>5991412</v>
          </cell>
          <cell r="I96" t="str">
            <v>FACULTAD DE CIENCIAS AMBIENTALES</v>
          </cell>
        </row>
        <row r="97">
          <cell r="A97">
            <v>91255952</v>
          </cell>
          <cell r="B97" t="str">
            <v>DURAN RINCON, MELVIN AROLDO</v>
          </cell>
          <cell r="C97" t="str">
            <v>DOCENTE ASOCIADO</v>
          </cell>
          <cell r="D97" t="str">
            <v>S</v>
          </cell>
          <cell r="E97">
            <v>240</v>
          </cell>
          <cell r="F97">
            <v>485</v>
          </cell>
          <cell r="G97">
            <v>5211325</v>
          </cell>
          <cell r="H97">
            <v>5211325</v>
          </cell>
          <cell r="I97" t="str">
            <v>ESCUELA DE TECNOLOGIA QUIMICA</v>
          </cell>
        </row>
        <row r="98">
          <cell r="A98">
            <v>16628707</v>
          </cell>
          <cell r="B98" t="str">
            <v>ECHEVERRY CHABUR, JORGE ENRIQUE</v>
          </cell>
          <cell r="C98" t="str">
            <v>DOCENTE TITULAR</v>
          </cell>
          <cell r="D98" t="str">
            <v>S</v>
          </cell>
          <cell r="E98">
            <v>240</v>
          </cell>
          <cell r="F98">
            <v>571.29999999999995</v>
          </cell>
          <cell r="G98">
            <v>6138618.5</v>
          </cell>
          <cell r="H98">
            <v>6138619</v>
          </cell>
          <cell r="I98" t="str">
            <v>DEPARTAMENTO DE CIENCIAS CLINICAS</v>
          </cell>
        </row>
        <row r="99">
          <cell r="A99">
            <v>9872138</v>
          </cell>
          <cell r="B99" t="str">
            <v>ECHEVERRY CORREA, JULIAN DAVID</v>
          </cell>
          <cell r="C99" t="str">
            <v>DOCENTE ASISTENTE</v>
          </cell>
          <cell r="D99" t="str">
            <v>S</v>
          </cell>
          <cell r="E99">
            <v>240</v>
          </cell>
          <cell r="F99">
            <v>343.7</v>
          </cell>
          <cell r="G99">
            <v>3693056.5</v>
          </cell>
          <cell r="H99">
            <v>3693057</v>
          </cell>
          <cell r="I99" t="str">
            <v>DIRECCION INGENIERIA ELECTRICA</v>
          </cell>
        </row>
        <row r="100">
          <cell r="A100">
            <v>71605351</v>
          </cell>
          <cell r="B100" t="str">
            <v>ESCOBAR CALLEJAS, CARLOS MARIO</v>
          </cell>
          <cell r="C100" t="str">
            <v>DOCENTE ASOCIADO</v>
          </cell>
          <cell r="D100" t="str">
            <v>S</v>
          </cell>
          <cell r="E100">
            <v>240</v>
          </cell>
          <cell r="F100">
            <v>538</v>
          </cell>
          <cell r="G100">
            <v>5780810</v>
          </cell>
          <cell r="H100">
            <v>5780810</v>
          </cell>
          <cell r="I100" t="str">
            <v>DEPARTAMENTO DE MATEMATICAS</v>
          </cell>
        </row>
        <row r="101">
          <cell r="A101">
            <v>10002895</v>
          </cell>
          <cell r="B101" t="str">
            <v>ESCOBAR MEJIA, ANDRES</v>
          </cell>
          <cell r="C101" t="str">
            <v>DOCENTE ASISTENTE</v>
          </cell>
          <cell r="D101" t="str">
            <v>S</v>
          </cell>
          <cell r="E101">
            <v>240</v>
          </cell>
          <cell r="F101">
            <v>407.8</v>
          </cell>
          <cell r="G101">
            <v>4381811</v>
          </cell>
          <cell r="H101">
            <v>4381811</v>
          </cell>
          <cell r="I101" t="str">
            <v>DIRECCION INGENIERIA ELECTRICA</v>
          </cell>
        </row>
        <row r="102">
          <cell r="A102">
            <v>25233900</v>
          </cell>
          <cell r="B102" t="str">
            <v>ESCOBAR VEKEMAN, CECILIA LUCA GILBERTE</v>
          </cell>
          <cell r="C102" t="str">
            <v>DOCENTE ASISTENTE</v>
          </cell>
          <cell r="D102" t="str">
            <v>S</v>
          </cell>
          <cell r="E102">
            <v>240</v>
          </cell>
          <cell r="F102">
            <v>427.6</v>
          </cell>
          <cell r="G102">
            <v>4594562</v>
          </cell>
          <cell r="H102">
            <v>4594562</v>
          </cell>
          <cell r="I102" t="str">
            <v>ESCUELA DE CIENCIAS SOCIALES</v>
          </cell>
        </row>
        <row r="103">
          <cell r="A103">
            <v>10101535</v>
          </cell>
          <cell r="B103" t="str">
            <v>ESCOBAR ZULUAGA, ANTONIO HERNANDO</v>
          </cell>
          <cell r="C103" t="str">
            <v>DOCENTE TITULAR</v>
          </cell>
          <cell r="D103" t="str">
            <v>S</v>
          </cell>
          <cell r="E103">
            <v>240</v>
          </cell>
          <cell r="F103">
            <v>1001.9</v>
          </cell>
          <cell r="G103">
            <v>10765415.5</v>
          </cell>
          <cell r="H103">
            <v>10765415.5</v>
          </cell>
          <cell r="I103" t="str">
            <v>ESCUELA DE TECNOLOGIA ELECTRICA</v>
          </cell>
        </row>
        <row r="104">
          <cell r="A104">
            <v>10096190</v>
          </cell>
          <cell r="B104" t="str">
            <v>ESCOBAR ZULUAGA, CONRADO GABRIEL</v>
          </cell>
          <cell r="C104" t="str">
            <v>DOCENTE TITULAR</v>
          </cell>
          <cell r="D104" t="str">
            <v>S</v>
          </cell>
          <cell r="E104">
            <v>240</v>
          </cell>
          <cell r="F104">
            <v>521.70000000000005</v>
          </cell>
          <cell r="G104">
            <v>5605666.5</v>
          </cell>
          <cell r="H104">
            <v>5605666.5</v>
          </cell>
          <cell r="I104" t="str">
            <v>ESCUELA DE TECNOLOGIA INDUSTRIAL</v>
          </cell>
        </row>
        <row r="105">
          <cell r="A105">
            <v>16363939</v>
          </cell>
          <cell r="B105" t="str">
            <v>ESCUDERO SALCEDO, CARLOS ARTURO</v>
          </cell>
          <cell r="C105" t="str">
            <v>DOCENTE TITULAR</v>
          </cell>
          <cell r="D105" t="str">
            <v>S</v>
          </cell>
          <cell r="E105">
            <v>240</v>
          </cell>
          <cell r="F105">
            <v>601</v>
          </cell>
          <cell r="G105">
            <v>6457745</v>
          </cell>
          <cell r="H105">
            <v>6457745</v>
          </cell>
          <cell r="I105" t="str">
            <v>DEPARTAMENTO DE MATEMATICAS</v>
          </cell>
        </row>
        <row r="106">
          <cell r="A106">
            <v>7563022</v>
          </cell>
          <cell r="B106" t="str">
            <v>ESTRADA MARTINEZ, CARLOS AUGUSTO</v>
          </cell>
          <cell r="C106" t="str">
            <v>DOCENTE ASISTENTE</v>
          </cell>
          <cell r="D106" t="str">
            <v>S</v>
          </cell>
          <cell r="E106">
            <v>240</v>
          </cell>
          <cell r="F106">
            <v>330.6</v>
          </cell>
          <cell r="G106">
            <v>3552297</v>
          </cell>
          <cell r="H106">
            <v>3552297</v>
          </cell>
          <cell r="I106" t="str">
            <v>FACULTAD DE INGENIERIA MECANICA</v>
          </cell>
        </row>
        <row r="107">
          <cell r="A107">
            <v>30303725</v>
          </cell>
          <cell r="B107" t="str">
            <v>ESTRADA MEJIA, SANDRA</v>
          </cell>
          <cell r="C107" t="str">
            <v>DOCENTE TITULAR</v>
          </cell>
          <cell r="D107" t="str">
            <v>S</v>
          </cell>
          <cell r="E107">
            <v>240</v>
          </cell>
          <cell r="F107">
            <v>604.29999999999995</v>
          </cell>
          <cell r="G107">
            <v>6493203.5</v>
          </cell>
          <cell r="H107">
            <v>6493204</v>
          </cell>
          <cell r="I107" t="str">
            <v>FACULTAD DE INGENIERIA INDUSTRIAL</v>
          </cell>
        </row>
        <row r="108">
          <cell r="A108">
            <v>118044</v>
          </cell>
          <cell r="B108" t="str">
            <v>FALCON TOME, MARIA DEL CARMEN</v>
          </cell>
          <cell r="C108" t="str">
            <v>DOCENTE ASISTENTE</v>
          </cell>
          <cell r="D108" t="str">
            <v>S</v>
          </cell>
          <cell r="E108">
            <v>240</v>
          </cell>
          <cell r="F108">
            <v>348.2</v>
          </cell>
          <cell r="G108">
            <v>3741409</v>
          </cell>
          <cell r="H108">
            <v>3741409</v>
          </cell>
          <cell r="I108" t="str">
            <v>ESCUELA DE ARTES PLASTICAS</v>
          </cell>
        </row>
        <row r="109">
          <cell r="A109">
            <v>16271088</v>
          </cell>
          <cell r="B109" t="str">
            <v>FEIJOO MARTINEZ, ALEXANDER</v>
          </cell>
          <cell r="C109" t="str">
            <v>DOCENTE TITULAR</v>
          </cell>
          <cell r="D109" t="str">
            <v>S</v>
          </cell>
          <cell r="E109">
            <v>240</v>
          </cell>
          <cell r="F109">
            <v>665.9</v>
          </cell>
          <cell r="G109">
            <v>7155095.5</v>
          </cell>
          <cell r="H109">
            <v>7155095.5</v>
          </cell>
          <cell r="I109" t="str">
            <v>FACULTAD DE CIENCIAS AMBIENTALES</v>
          </cell>
        </row>
        <row r="110">
          <cell r="A110">
            <v>79296054</v>
          </cell>
          <cell r="B110" t="str">
            <v>FERNANDEZ SANCHEZ, OSCAR</v>
          </cell>
          <cell r="C110" t="str">
            <v>DOCENTE ASOCIADO</v>
          </cell>
          <cell r="D110" t="str">
            <v>S</v>
          </cell>
          <cell r="E110">
            <v>240</v>
          </cell>
          <cell r="F110">
            <v>557.70000000000005</v>
          </cell>
          <cell r="G110">
            <v>5992486.5</v>
          </cell>
          <cell r="H110">
            <v>5992487</v>
          </cell>
          <cell r="I110" t="str">
            <v>DEPARTAMENTO DE MATEMATICAS</v>
          </cell>
        </row>
        <row r="111">
          <cell r="A111">
            <v>10007549</v>
          </cell>
          <cell r="B111" t="str">
            <v>FLOREZ GARCIA, LUIS CARLOS</v>
          </cell>
          <cell r="C111" t="str">
            <v>DOCENTE ASISTENTE</v>
          </cell>
          <cell r="D111" t="str">
            <v>S</v>
          </cell>
          <cell r="E111">
            <v>240</v>
          </cell>
          <cell r="F111">
            <v>394.40000000000003</v>
          </cell>
          <cell r="G111">
            <v>4237828</v>
          </cell>
          <cell r="H111">
            <v>4237828</v>
          </cell>
          <cell r="I111" t="str">
            <v>FACULTAD DE INGENIERIA MECANICA</v>
          </cell>
        </row>
        <row r="112">
          <cell r="A112">
            <v>79435639</v>
          </cell>
          <cell r="B112" t="str">
            <v>FONSECA DIAZ, NESTOR JULIO</v>
          </cell>
          <cell r="C112" t="str">
            <v>DOCENTE ASOCIADO</v>
          </cell>
          <cell r="D112" t="str">
            <v>S</v>
          </cell>
          <cell r="E112">
            <v>240</v>
          </cell>
          <cell r="F112">
            <v>701.1</v>
          </cell>
          <cell r="G112">
            <v>7533319.5</v>
          </cell>
          <cell r="H112">
            <v>7533320</v>
          </cell>
          <cell r="I112" t="str">
            <v>FACULTAD DE INGENIERIA MECANICA</v>
          </cell>
        </row>
        <row r="113">
          <cell r="A113">
            <v>10084743</v>
          </cell>
          <cell r="B113" t="str">
            <v>GALLEGO BECERRA, HUGO ARMANDO</v>
          </cell>
          <cell r="C113" t="str">
            <v>DIRECTIVO GRADO 18</v>
          </cell>
          <cell r="D113" t="str">
            <v>S</v>
          </cell>
          <cell r="E113">
            <v>240</v>
          </cell>
          <cell r="F113">
            <v>500.2</v>
          </cell>
          <cell r="G113">
            <v>5374649</v>
          </cell>
          <cell r="H113">
            <v>5374649</v>
          </cell>
          <cell r="I113" t="str">
            <v>DEPARTAMENTO DE FISICA</v>
          </cell>
        </row>
        <row r="114">
          <cell r="A114">
            <v>10258658</v>
          </cell>
          <cell r="B114" t="str">
            <v>GALLEGO RAMIREZ, JUAN HUMBERTO</v>
          </cell>
          <cell r="C114" t="str">
            <v>DIRECTIVO GRADO 18</v>
          </cell>
          <cell r="D114" t="str">
            <v>S</v>
          </cell>
          <cell r="E114">
            <v>240</v>
          </cell>
          <cell r="F114">
            <v>374.6</v>
          </cell>
          <cell r="G114">
            <v>4025077</v>
          </cell>
          <cell r="H114">
            <v>5253436</v>
          </cell>
          <cell r="I114" t="str">
            <v>ESCUELA DE MUSICA</v>
          </cell>
        </row>
        <row r="115">
          <cell r="A115">
            <v>4406582</v>
          </cell>
          <cell r="B115" t="str">
            <v>GALLEGO RENDON, RAMON ALFONSO</v>
          </cell>
          <cell r="C115" t="str">
            <v>DOCENTE TITULAR</v>
          </cell>
          <cell r="D115" t="str">
            <v>S</v>
          </cell>
          <cell r="E115">
            <v>240</v>
          </cell>
          <cell r="F115">
            <v>1444.3</v>
          </cell>
          <cell r="G115">
            <v>15519003.5</v>
          </cell>
          <cell r="H115">
            <v>15519004</v>
          </cell>
          <cell r="I115" t="str">
            <v>DIRECCION INGENIERIA ELECTRICA</v>
          </cell>
        </row>
        <row r="116">
          <cell r="A116">
            <v>10109433</v>
          </cell>
          <cell r="B116" t="str">
            <v>GALLO CASAS, DUVAN MAURICIO</v>
          </cell>
          <cell r="C116" t="str">
            <v>DOCENTE ASOCIADO</v>
          </cell>
          <cell r="D116" t="str">
            <v>S</v>
          </cell>
          <cell r="E116">
            <v>240</v>
          </cell>
          <cell r="F116">
            <v>369.8</v>
          </cell>
          <cell r="G116">
            <v>3973501</v>
          </cell>
          <cell r="H116">
            <v>3973501</v>
          </cell>
          <cell r="I116" t="str">
            <v>CIENCIAS DEL DEPORTE Y RECREACION</v>
          </cell>
        </row>
        <row r="117">
          <cell r="A117">
            <v>34041104</v>
          </cell>
          <cell r="B117" t="str">
            <v>GALLON OCHOA, MARTA LUCIA</v>
          </cell>
          <cell r="C117" t="str">
            <v>DOCENTE AUXILIAR</v>
          </cell>
          <cell r="D117" t="str">
            <v>S</v>
          </cell>
          <cell r="E117">
            <v>240</v>
          </cell>
          <cell r="F117">
            <v>319.2</v>
          </cell>
          <cell r="G117">
            <v>3429804</v>
          </cell>
          <cell r="H117">
            <v>3429804</v>
          </cell>
          <cell r="I117" t="str">
            <v>DEPARTAMENTO DE MEDICINA COMUNITARIA</v>
          </cell>
        </row>
        <row r="118">
          <cell r="A118">
            <v>4582459</v>
          </cell>
          <cell r="B118" t="str">
            <v>GALVEZ CORREA, JORGE ALBERTO</v>
          </cell>
          <cell r="C118" t="str">
            <v>DOCENTE AUXILIAR</v>
          </cell>
          <cell r="D118" t="str">
            <v>S</v>
          </cell>
          <cell r="E118">
            <v>240</v>
          </cell>
          <cell r="F118">
            <v>287.2</v>
          </cell>
          <cell r="G118">
            <v>3085964</v>
          </cell>
          <cell r="H118">
            <v>3085964</v>
          </cell>
          <cell r="I118" t="str">
            <v>INGENIERIA DE SISTEMA Y COMPUTACION</v>
          </cell>
        </row>
        <row r="119">
          <cell r="A119">
            <v>9870941</v>
          </cell>
          <cell r="B119" t="str">
            <v>GARCES RUIZ, ALEJANDRO</v>
          </cell>
          <cell r="C119" t="str">
            <v>DOCENTE ASISTENTE</v>
          </cell>
          <cell r="D119" t="str">
            <v>S</v>
          </cell>
          <cell r="E119">
            <v>240</v>
          </cell>
          <cell r="F119">
            <v>474.3</v>
          </cell>
          <cell r="G119">
            <v>5096353.5</v>
          </cell>
          <cell r="H119">
            <v>5096353.5</v>
          </cell>
          <cell r="I119" t="str">
            <v>DIRECCION INGENIERIA ELECTRICA</v>
          </cell>
        </row>
        <row r="120">
          <cell r="A120">
            <v>10106049</v>
          </cell>
          <cell r="B120" t="str">
            <v>GARCIA LOPEZ, ALBERTO</v>
          </cell>
          <cell r="C120" t="str">
            <v>DOCENTE ASOCIADO</v>
          </cell>
          <cell r="D120" t="str">
            <v>S</v>
          </cell>
          <cell r="E120">
            <v>240</v>
          </cell>
          <cell r="F120">
            <v>420.5</v>
          </cell>
          <cell r="G120">
            <v>4518272.5</v>
          </cell>
          <cell r="H120">
            <v>4518273</v>
          </cell>
          <cell r="I120" t="str">
            <v>DEPARTAMENTO DE DIBUJO</v>
          </cell>
        </row>
        <row r="121">
          <cell r="A121">
            <v>10103244</v>
          </cell>
          <cell r="B121" t="str">
            <v>GARCIA ORTIZ, LUIS HERNANDO</v>
          </cell>
          <cell r="C121" t="str">
            <v>DOCENTE ASOCIADO</v>
          </cell>
          <cell r="D121" t="str">
            <v>S</v>
          </cell>
          <cell r="E121">
            <v>120</v>
          </cell>
          <cell r="F121">
            <v>408.40000000000003</v>
          </cell>
          <cell r="G121">
            <v>2194129</v>
          </cell>
          <cell r="H121">
            <v>2194129</v>
          </cell>
          <cell r="I121" t="str">
            <v>DEPARTAMENTO DE CIENCIAS CLINICAS</v>
          </cell>
        </row>
        <row r="122">
          <cell r="A122">
            <v>18922800</v>
          </cell>
          <cell r="B122" t="str">
            <v>GARCIA REYES, GONZALO</v>
          </cell>
          <cell r="C122" t="str">
            <v>DOCENTE ASOCIADO</v>
          </cell>
          <cell r="D122" t="str">
            <v>S</v>
          </cell>
          <cell r="E122">
            <v>240</v>
          </cell>
          <cell r="F122">
            <v>517.79999999999995</v>
          </cell>
          <cell r="G122">
            <v>5563761</v>
          </cell>
          <cell r="H122">
            <v>5563761</v>
          </cell>
          <cell r="I122" t="str">
            <v>DEPARTAMENTO DE FISICA</v>
          </cell>
        </row>
        <row r="123">
          <cell r="A123">
            <v>10122446</v>
          </cell>
          <cell r="B123" t="str">
            <v>GIL MONTOYA, RIGOBERTO</v>
          </cell>
          <cell r="C123" t="str">
            <v>DOCENTE TITULAR</v>
          </cell>
          <cell r="D123" t="str">
            <v>S</v>
          </cell>
          <cell r="E123">
            <v>240</v>
          </cell>
          <cell r="F123">
            <v>839.9</v>
          </cell>
          <cell r="G123">
            <v>9024725.5</v>
          </cell>
          <cell r="H123">
            <v>9024725.5</v>
          </cell>
          <cell r="I123" t="str">
            <v>ESCUELA DE ESPAÑOL Y COMUNICACION AUDIOV.</v>
          </cell>
        </row>
        <row r="124">
          <cell r="A124">
            <v>16206836</v>
          </cell>
          <cell r="B124" t="str">
            <v>GIL RAMIREZ, HERNAN</v>
          </cell>
          <cell r="C124" t="str">
            <v>DOCENTE TITULAR</v>
          </cell>
          <cell r="D124" t="str">
            <v>S</v>
          </cell>
          <cell r="E124">
            <v>240</v>
          </cell>
          <cell r="F124">
            <v>603</v>
          </cell>
          <cell r="G124">
            <v>6479235</v>
          </cell>
          <cell r="H124">
            <v>6479235</v>
          </cell>
          <cell r="I124" t="str">
            <v>DEPARTAMENTO DE PSICOPEDAGOGIA</v>
          </cell>
        </row>
        <row r="125">
          <cell r="A125">
            <v>10077971</v>
          </cell>
          <cell r="B125" t="str">
            <v>GIRALDO BUITRAGO, DIDIER</v>
          </cell>
          <cell r="C125" t="str">
            <v>DOCENTE TITULAR</v>
          </cell>
          <cell r="D125" t="str">
            <v>S</v>
          </cell>
          <cell r="E125">
            <v>240</v>
          </cell>
          <cell r="F125">
            <v>922.30000000000007</v>
          </cell>
          <cell r="G125">
            <v>9910113.5</v>
          </cell>
          <cell r="H125">
            <v>9910113.5</v>
          </cell>
          <cell r="I125" t="str">
            <v>DIRECCION INGENIERIA ELECTRICA</v>
          </cell>
        </row>
        <row r="126">
          <cell r="A126">
            <v>10008157</v>
          </cell>
          <cell r="B126" t="str">
            <v>GIRALDO HENAO, LEANDRO ARBEY</v>
          </cell>
          <cell r="C126" t="str">
            <v>DOCENTE ASISTENTE</v>
          </cell>
          <cell r="D126" t="str">
            <v>S</v>
          </cell>
          <cell r="E126">
            <v>240</v>
          </cell>
          <cell r="F126">
            <v>299.89999999999998</v>
          </cell>
          <cell r="G126">
            <v>3222425.5</v>
          </cell>
          <cell r="H126">
            <v>3222426</v>
          </cell>
          <cell r="I126" t="str">
            <v>ESCUELA DE ESPAÑOL Y COMUNICACION AUDIOV.</v>
          </cell>
        </row>
        <row r="127">
          <cell r="A127">
            <v>16620222</v>
          </cell>
          <cell r="B127" t="str">
            <v>GIRALDO NARANJO, JULIAN ALBERTO</v>
          </cell>
          <cell r="C127" t="str">
            <v>DOCENTE ASOCIADO</v>
          </cell>
          <cell r="D127" t="str">
            <v>S</v>
          </cell>
          <cell r="E127">
            <v>240</v>
          </cell>
          <cell r="F127">
            <v>340.7</v>
          </cell>
          <cell r="G127">
            <v>3660821.5</v>
          </cell>
          <cell r="H127">
            <v>3660822</v>
          </cell>
          <cell r="I127" t="str">
            <v>ESCUELA DE ESPAÑOL Y COMUNICACION AUDIOV.</v>
          </cell>
        </row>
        <row r="128">
          <cell r="A128">
            <v>9870227</v>
          </cell>
          <cell r="B128" t="str">
            <v>GIRALDO SUÁREZ, EDUARDO</v>
          </cell>
          <cell r="C128" t="str">
            <v>DOCENTE ASOCIADO</v>
          </cell>
          <cell r="D128" t="str">
            <v>S</v>
          </cell>
          <cell r="E128">
            <v>240</v>
          </cell>
          <cell r="F128">
            <v>628</v>
          </cell>
          <cell r="G128">
            <v>6747860</v>
          </cell>
          <cell r="H128">
            <v>6747860</v>
          </cell>
          <cell r="I128" t="str">
            <v>DIRECCION INGENIERIA ELECTRICA</v>
          </cell>
        </row>
        <row r="129">
          <cell r="A129">
            <v>10113327</v>
          </cell>
          <cell r="B129" t="str">
            <v>GIRALDO TRUJILLO, JOSE CARLOS</v>
          </cell>
          <cell r="C129" t="str">
            <v>DOCENTE TITULAR</v>
          </cell>
          <cell r="D129" t="str">
            <v>S</v>
          </cell>
          <cell r="E129">
            <v>240</v>
          </cell>
          <cell r="F129">
            <v>542.29999999999995</v>
          </cell>
          <cell r="G129">
            <v>5827013.5</v>
          </cell>
          <cell r="H129">
            <v>5827013.5</v>
          </cell>
          <cell r="I129" t="str">
            <v>CIENCIAS DEL DEPORTE Y RECREACION</v>
          </cell>
        </row>
        <row r="130">
          <cell r="A130">
            <v>10010254</v>
          </cell>
          <cell r="B130" t="str">
            <v>GOMEZ CARMONA, OSCAR</v>
          </cell>
          <cell r="C130" t="str">
            <v>DOCENTE ASOCIADO</v>
          </cell>
          <cell r="D130" t="str">
            <v>S</v>
          </cell>
          <cell r="E130">
            <v>240</v>
          </cell>
          <cell r="F130">
            <v>407.8</v>
          </cell>
          <cell r="G130">
            <v>4381811</v>
          </cell>
          <cell r="H130">
            <v>4381811</v>
          </cell>
          <cell r="I130" t="str">
            <v>ESCUELA DE TECNOLOGIA ELECTRICA</v>
          </cell>
        </row>
        <row r="131">
          <cell r="A131">
            <v>42010899</v>
          </cell>
          <cell r="B131" t="str">
            <v>GOMEZ HINCAPIE, ANGELA JASMIN</v>
          </cell>
          <cell r="C131" t="str">
            <v>DOCENTE ASISTENTE</v>
          </cell>
          <cell r="D131" t="str">
            <v>S</v>
          </cell>
          <cell r="E131">
            <v>240</v>
          </cell>
          <cell r="F131">
            <v>347.1</v>
          </cell>
          <cell r="G131">
            <v>3729589.5</v>
          </cell>
          <cell r="H131">
            <v>3729590</v>
          </cell>
          <cell r="I131" t="str">
            <v>CIENCIAS DEL DEPORTE Y RECREACION</v>
          </cell>
        </row>
        <row r="132">
          <cell r="A132">
            <v>6763818</v>
          </cell>
          <cell r="B132" t="str">
            <v>GOMEZ MENDOZA, MIGUEL ANGEL</v>
          </cell>
          <cell r="C132" t="str">
            <v>DOCENTE TITULAR</v>
          </cell>
          <cell r="D132" t="str">
            <v>S</v>
          </cell>
          <cell r="E132">
            <v>240</v>
          </cell>
          <cell r="F132">
            <v>966.30000000000007</v>
          </cell>
          <cell r="G132">
            <v>10382893.5</v>
          </cell>
          <cell r="H132">
            <v>10382894</v>
          </cell>
          <cell r="I132" t="str">
            <v>DEPARTAMENTO DE PSICOPEDAGOGIA</v>
          </cell>
        </row>
        <row r="133">
          <cell r="A133">
            <v>10247349</v>
          </cell>
          <cell r="B133" t="str">
            <v>GOMEZ VALENCIA, CRISTOBAL</v>
          </cell>
          <cell r="C133" t="str">
            <v>DOCENTE ASISTENTE</v>
          </cell>
          <cell r="D133" t="str">
            <v>S</v>
          </cell>
          <cell r="E133">
            <v>240</v>
          </cell>
          <cell r="F133">
            <v>394.6</v>
          </cell>
          <cell r="G133">
            <v>4239977</v>
          </cell>
          <cell r="H133">
            <v>4239977</v>
          </cell>
          <cell r="I133" t="str">
            <v>ESCUELA DE MUSICA</v>
          </cell>
        </row>
        <row r="134">
          <cell r="A134">
            <v>10135070</v>
          </cell>
          <cell r="B134" t="str">
            <v>GONZALEZ GRANADA, JOSE RODRIGO</v>
          </cell>
          <cell r="C134" t="str">
            <v>DOCENTE ASOCIADO</v>
          </cell>
          <cell r="D134" t="str">
            <v>S</v>
          </cell>
          <cell r="E134">
            <v>240</v>
          </cell>
          <cell r="F134">
            <v>700.4</v>
          </cell>
          <cell r="G134">
            <v>7525798</v>
          </cell>
          <cell r="H134">
            <v>7525798</v>
          </cell>
          <cell r="I134" t="str">
            <v>DEPARTAMENTO DE MATEMATICAS</v>
          </cell>
        </row>
        <row r="135">
          <cell r="A135">
            <v>24945727</v>
          </cell>
          <cell r="B135" t="str">
            <v>GONZALEZ GUTIERREZ, MARIA CLEMENCIA</v>
          </cell>
          <cell r="C135" t="str">
            <v>DOCENTE TITULAR</v>
          </cell>
          <cell r="D135" t="str">
            <v>S</v>
          </cell>
          <cell r="E135">
            <v>240</v>
          </cell>
          <cell r="F135">
            <v>445.40000000000003</v>
          </cell>
          <cell r="G135">
            <v>4785823</v>
          </cell>
          <cell r="H135">
            <v>4785823</v>
          </cell>
          <cell r="I135" t="str">
            <v>DEPARTAMENTO DE HUMANIDADES</v>
          </cell>
        </row>
        <row r="136">
          <cell r="A136">
            <v>16743246</v>
          </cell>
          <cell r="B136" t="str">
            <v>GONZALEZ PINEDA, CAMPO ELIAS</v>
          </cell>
          <cell r="C136" t="str">
            <v>DOCENTE ASOCIADO</v>
          </cell>
          <cell r="D136" t="str">
            <v>S</v>
          </cell>
          <cell r="E136">
            <v>240</v>
          </cell>
          <cell r="F136">
            <v>520.9</v>
          </cell>
          <cell r="G136">
            <v>5597070.5</v>
          </cell>
          <cell r="H136">
            <v>5597071</v>
          </cell>
          <cell r="I136" t="str">
            <v>DEPARTAMENTO DE MATEMATICAS</v>
          </cell>
        </row>
        <row r="137">
          <cell r="A137">
            <v>10250333</v>
          </cell>
          <cell r="B137" t="str">
            <v>GRAJALES ROJAS, JULIAN</v>
          </cell>
          <cell r="C137" t="str">
            <v>DOCENTE ASOCIADO</v>
          </cell>
          <cell r="D137" t="str">
            <v>S</v>
          </cell>
          <cell r="E137">
            <v>240</v>
          </cell>
          <cell r="F137">
            <v>420</v>
          </cell>
          <cell r="G137">
            <v>4512900</v>
          </cell>
          <cell r="H137">
            <v>4512900</v>
          </cell>
          <cell r="I137" t="str">
            <v>DEPARTAMENTO DE CIENCIAS CLINICAS</v>
          </cell>
        </row>
        <row r="138">
          <cell r="A138">
            <v>10025330</v>
          </cell>
          <cell r="B138" t="str">
            <v>GRANADA ECHEVERRI, MAURICIO</v>
          </cell>
          <cell r="C138" t="str">
            <v>DOCENTE ASOCIADO</v>
          </cell>
          <cell r="D138" t="str">
            <v>S</v>
          </cell>
          <cell r="E138">
            <v>240</v>
          </cell>
          <cell r="F138">
            <v>736.80000000000007</v>
          </cell>
          <cell r="G138">
            <v>7916916</v>
          </cell>
          <cell r="H138">
            <v>7916916</v>
          </cell>
          <cell r="I138" t="str">
            <v>DIRECCION INGENIERIA ELECTRICA</v>
          </cell>
        </row>
        <row r="139">
          <cell r="A139">
            <v>42003222</v>
          </cell>
          <cell r="B139" t="str">
            <v>GRANADA ECHEVERRI, PATRICIA</v>
          </cell>
          <cell r="C139" t="str">
            <v>DOCENTE TITULAR</v>
          </cell>
          <cell r="D139" t="str">
            <v>S</v>
          </cell>
          <cell r="E139">
            <v>240</v>
          </cell>
          <cell r="F139">
            <v>825.5</v>
          </cell>
          <cell r="G139">
            <v>8869997.5</v>
          </cell>
          <cell r="H139">
            <v>8869997.5</v>
          </cell>
          <cell r="I139" t="str">
            <v>DEPARTAMENTO DE CIENCIAS CLINICAS</v>
          </cell>
        </row>
        <row r="140">
          <cell r="A140">
            <v>7510970</v>
          </cell>
          <cell r="B140" t="str">
            <v>GUARIN MEDINA, GUSTAVO</v>
          </cell>
          <cell r="C140" t="str">
            <v>DOCENTE TITULAR</v>
          </cell>
          <cell r="D140" t="str">
            <v>S</v>
          </cell>
          <cell r="E140">
            <v>240</v>
          </cell>
          <cell r="F140">
            <v>510.2</v>
          </cell>
          <cell r="G140">
            <v>5482099</v>
          </cell>
          <cell r="H140">
            <v>5482099</v>
          </cell>
          <cell r="I140" t="str">
            <v>ESCUELA DE CIENCIAS SOCIALES</v>
          </cell>
        </row>
        <row r="141">
          <cell r="A141">
            <v>51993585</v>
          </cell>
          <cell r="B141" t="str">
            <v>GUERRERO ALVAREZ, GLORIA EDITH</v>
          </cell>
          <cell r="C141" t="str">
            <v>DOCENTE ASOCIADO</v>
          </cell>
          <cell r="D141" t="str">
            <v>S</v>
          </cell>
          <cell r="E141">
            <v>240</v>
          </cell>
          <cell r="F141">
            <v>521.5</v>
          </cell>
          <cell r="G141">
            <v>5603517.5</v>
          </cell>
          <cell r="H141">
            <v>5603518</v>
          </cell>
          <cell r="I141" t="str">
            <v>ESCUELA DE TECNOLOGIA QUIMICA</v>
          </cell>
        </row>
        <row r="142">
          <cell r="A142">
            <v>12994581</v>
          </cell>
          <cell r="B142" t="str">
            <v>GUERRERO ERAZO, JHONIERS GILBERTO</v>
          </cell>
          <cell r="C142" t="str">
            <v>DIRECTIVO GRADO 18</v>
          </cell>
          <cell r="D142" t="str">
            <v>S</v>
          </cell>
          <cell r="E142">
            <v>240</v>
          </cell>
          <cell r="F142">
            <v>638.20000000000005</v>
          </cell>
          <cell r="G142">
            <v>6857459</v>
          </cell>
          <cell r="H142">
            <v>6857459</v>
          </cell>
          <cell r="I142" t="str">
            <v>FACULTAD DE CIENCIAS AMBIENTALES</v>
          </cell>
        </row>
        <row r="143">
          <cell r="A143">
            <v>42146575</v>
          </cell>
          <cell r="B143" t="str">
            <v>GUMENNAIA, VIKTORIA</v>
          </cell>
          <cell r="C143" t="str">
            <v>DOCENTE TITULAR</v>
          </cell>
          <cell r="D143" t="str">
            <v>S</v>
          </cell>
          <cell r="E143">
            <v>240</v>
          </cell>
          <cell r="F143">
            <v>654.29999999999995</v>
          </cell>
          <cell r="G143">
            <v>7030453.5</v>
          </cell>
          <cell r="H143">
            <v>7030453.5</v>
          </cell>
          <cell r="I143" t="str">
            <v>ESCUELA DE MUSICA</v>
          </cell>
        </row>
        <row r="144">
          <cell r="A144">
            <v>14877499</v>
          </cell>
          <cell r="B144" t="str">
            <v>GUTIERREZ ARIAS, RUBEN DARIO</v>
          </cell>
          <cell r="C144" t="str">
            <v>DIRECTIVO GRADO 12</v>
          </cell>
          <cell r="D144" t="str">
            <v>S</v>
          </cell>
          <cell r="E144">
            <v>240</v>
          </cell>
          <cell r="F144">
            <v>498.1</v>
          </cell>
          <cell r="G144">
            <v>5352084.5</v>
          </cell>
          <cell r="H144">
            <v>5352085</v>
          </cell>
          <cell r="I144" t="str">
            <v>ESCUELA DE ARTES PLASTICAS</v>
          </cell>
        </row>
        <row r="145">
          <cell r="A145">
            <v>24363765</v>
          </cell>
          <cell r="B145" t="str">
            <v>GUTIERREZ GIRALDO, MARTHA CECILIA</v>
          </cell>
          <cell r="C145" t="str">
            <v>DOCENTE TITULAR</v>
          </cell>
          <cell r="D145" t="str">
            <v>S</v>
          </cell>
          <cell r="E145">
            <v>240</v>
          </cell>
          <cell r="F145">
            <v>545.4</v>
          </cell>
          <cell r="G145">
            <v>5860323</v>
          </cell>
          <cell r="H145">
            <v>5860323</v>
          </cell>
          <cell r="I145" t="str">
            <v>DEPARTAMENTO DE PSICOPEDAGOGIA</v>
          </cell>
        </row>
        <row r="146">
          <cell r="A146">
            <v>94454227</v>
          </cell>
          <cell r="B146" t="str">
            <v>GUTIERREZ GUTIERREZ, ALEXANDER</v>
          </cell>
          <cell r="C146" t="str">
            <v>DOCENTE ASOCIADO</v>
          </cell>
          <cell r="D146" t="str">
            <v>S</v>
          </cell>
          <cell r="E146">
            <v>240</v>
          </cell>
          <cell r="F146">
            <v>465.1</v>
          </cell>
          <cell r="G146">
            <v>4997499.5</v>
          </cell>
          <cell r="H146">
            <v>4997499.5</v>
          </cell>
          <cell r="I146" t="str">
            <v>DEPARTAMENTO DE MATEMATICAS</v>
          </cell>
        </row>
        <row r="147">
          <cell r="A147">
            <v>10110932</v>
          </cell>
          <cell r="B147" t="str">
            <v>GUTIERREZ LOPEZ, LUIS GONZAGA</v>
          </cell>
          <cell r="C147" t="str">
            <v>DIRECTIVO GRADO 12</v>
          </cell>
          <cell r="D147" t="str">
            <v>S</v>
          </cell>
          <cell r="E147">
            <v>240</v>
          </cell>
          <cell r="F147">
            <v>616.70000000000005</v>
          </cell>
          <cell r="G147">
            <v>6626441.5</v>
          </cell>
          <cell r="H147">
            <v>6626442</v>
          </cell>
          <cell r="I147" t="str">
            <v>FACULTAD DE CIENCIAS AMBIENTALES</v>
          </cell>
        </row>
        <row r="148">
          <cell r="A148">
            <v>9778518</v>
          </cell>
          <cell r="B148" t="str">
            <v>GUZMAN BAENA, JULIAN</v>
          </cell>
          <cell r="C148" t="str">
            <v>DOCENTE TITULAR</v>
          </cell>
          <cell r="D148" t="str">
            <v>S</v>
          </cell>
          <cell r="E148">
            <v>240</v>
          </cell>
          <cell r="F148">
            <v>694.80000000000007</v>
          </cell>
          <cell r="G148">
            <v>7465626</v>
          </cell>
          <cell r="H148">
            <v>7465626</v>
          </cell>
          <cell r="I148" t="str">
            <v>DEPARTAMENTO DE MATEMATICAS</v>
          </cell>
        </row>
        <row r="149">
          <cell r="A149">
            <v>6759971</v>
          </cell>
          <cell r="B149" t="str">
            <v>GUZMAN DIAZ, LUIS ALEJANDRO</v>
          </cell>
          <cell r="C149" t="str">
            <v>DOCENTE TITULAR</v>
          </cell>
          <cell r="D149" t="str">
            <v>S</v>
          </cell>
          <cell r="E149">
            <v>240</v>
          </cell>
          <cell r="F149">
            <v>468.2</v>
          </cell>
          <cell r="G149">
            <v>5030809</v>
          </cell>
          <cell r="H149">
            <v>5030809</v>
          </cell>
          <cell r="I149" t="str">
            <v>CIENCIAS DEL DEPORTE Y RECREACION</v>
          </cell>
        </row>
        <row r="150">
          <cell r="A150">
            <v>10081643</v>
          </cell>
          <cell r="B150" t="str">
            <v>GUZMAN LOPEZ, SAMUEL DARIO</v>
          </cell>
          <cell r="C150" t="str">
            <v>DOCENTE ASOCIADO</v>
          </cell>
          <cell r="D150" t="str">
            <v>S</v>
          </cell>
          <cell r="E150">
            <v>240</v>
          </cell>
          <cell r="F150">
            <v>407.1</v>
          </cell>
          <cell r="G150">
            <v>4374289.5</v>
          </cell>
          <cell r="H150">
            <v>4374290</v>
          </cell>
          <cell r="I150" t="str">
            <v>FACULTAD DE CIENCIAS AMBIENTALES</v>
          </cell>
        </row>
        <row r="151">
          <cell r="A151">
            <v>38228632</v>
          </cell>
          <cell r="B151" t="str">
            <v>HENAO BONILLA, JULIETA</v>
          </cell>
          <cell r="C151" t="str">
            <v>DOCENTE TITULAR</v>
          </cell>
          <cell r="D151" t="str">
            <v>S</v>
          </cell>
          <cell r="E151">
            <v>240</v>
          </cell>
          <cell r="F151">
            <v>425.5</v>
          </cell>
          <cell r="G151">
            <v>4571997.5</v>
          </cell>
          <cell r="H151">
            <v>4571997.5</v>
          </cell>
          <cell r="I151" t="str">
            <v>DEPARTAMENTO DE CIENCIAS CLINICAS</v>
          </cell>
        </row>
        <row r="152">
          <cell r="A152">
            <v>10137980</v>
          </cell>
          <cell r="B152" t="str">
            <v>HENAO CASTAÑEDA, EDISON DE JESÚS</v>
          </cell>
          <cell r="C152" t="str">
            <v>DOCENTE ASOCIADO</v>
          </cell>
          <cell r="D152" t="str">
            <v>S</v>
          </cell>
          <cell r="E152">
            <v>240</v>
          </cell>
          <cell r="F152">
            <v>381.8</v>
          </cell>
          <cell r="G152">
            <v>4102441</v>
          </cell>
          <cell r="H152">
            <v>4102441</v>
          </cell>
          <cell r="I152" t="str">
            <v>FACULTAD DE INGENIERIA MECANICA</v>
          </cell>
        </row>
        <row r="153">
          <cell r="A153">
            <v>42010746</v>
          </cell>
          <cell r="B153" t="str">
            <v>HENAO RESTREPO, LUZ MARINA</v>
          </cell>
          <cell r="C153" t="str">
            <v>DOCENTE ASOCIADO</v>
          </cell>
          <cell r="D153" t="str">
            <v>S</v>
          </cell>
          <cell r="E153">
            <v>240</v>
          </cell>
          <cell r="F153">
            <v>458.40000000000003</v>
          </cell>
          <cell r="G153">
            <v>4925508</v>
          </cell>
          <cell r="H153">
            <v>4925508</v>
          </cell>
          <cell r="I153" t="str">
            <v>ESCUELA DE ESPAÑOL Y COMUNICACION AUDIOV.</v>
          </cell>
        </row>
        <row r="154">
          <cell r="A154">
            <v>31841066</v>
          </cell>
          <cell r="B154" t="str">
            <v>HERRERA ALZATE, MARIA LILIANA</v>
          </cell>
          <cell r="C154" t="str">
            <v>DOCENTE TITULAR</v>
          </cell>
          <cell r="D154" t="str">
            <v>S</v>
          </cell>
          <cell r="E154">
            <v>240</v>
          </cell>
          <cell r="F154">
            <v>663.5</v>
          </cell>
          <cell r="G154">
            <v>7129307.5</v>
          </cell>
          <cell r="H154">
            <v>7129308</v>
          </cell>
          <cell r="I154" t="str">
            <v>ESCUELA DE FILOSOFIA</v>
          </cell>
        </row>
        <row r="155">
          <cell r="A155">
            <v>91486514</v>
          </cell>
          <cell r="B155" t="str">
            <v>HIGUERA COBOS, OSCAR FABIAN</v>
          </cell>
          <cell r="C155" t="str">
            <v>DOCENTE ASOCIADO</v>
          </cell>
          <cell r="D155" t="str">
            <v>S</v>
          </cell>
          <cell r="E155">
            <v>240</v>
          </cell>
          <cell r="F155">
            <v>519.1</v>
          </cell>
          <cell r="G155">
            <v>5577729.5</v>
          </cell>
          <cell r="H155">
            <v>5577730</v>
          </cell>
          <cell r="I155" t="str">
            <v>FACULTAD DE INGENIERIA MECANICA</v>
          </cell>
        </row>
        <row r="156">
          <cell r="A156">
            <v>10029634</v>
          </cell>
          <cell r="B156" t="str">
            <v>HINCAPIE ISAZA, RICARDO ALBERTO</v>
          </cell>
          <cell r="C156" t="str">
            <v>DOCENTE ASISTENTE</v>
          </cell>
          <cell r="D156" t="str">
            <v>S</v>
          </cell>
          <cell r="E156">
            <v>240</v>
          </cell>
          <cell r="F156">
            <v>410.40000000000003</v>
          </cell>
          <cell r="G156">
            <v>4409748</v>
          </cell>
          <cell r="H156">
            <v>4409748</v>
          </cell>
          <cell r="I156" t="str">
            <v>DIRECCION INGENIERIA ELECTRICA</v>
          </cell>
        </row>
        <row r="157">
          <cell r="A157">
            <v>10002675</v>
          </cell>
          <cell r="B157" t="str">
            <v>HOLGUIN LONDOÑO, GERMAN ANDRES</v>
          </cell>
          <cell r="C157" t="str">
            <v>DOCENTE ASOCIADO</v>
          </cell>
          <cell r="D157" t="str">
            <v>S</v>
          </cell>
          <cell r="E157">
            <v>240</v>
          </cell>
          <cell r="F157">
            <v>539.9</v>
          </cell>
          <cell r="G157">
            <v>5801225.5</v>
          </cell>
          <cell r="H157">
            <v>5801226</v>
          </cell>
          <cell r="I157" t="str">
            <v>DIRECCION INGENIERIA ELECTRICA</v>
          </cell>
        </row>
        <row r="158">
          <cell r="A158">
            <v>10022345</v>
          </cell>
          <cell r="B158" t="str">
            <v>HOLGUIN LONDOÑO, MAURICIO</v>
          </cell>
          <cell r="C158" t="str">
            <v>DOCENTE ASOCIADO</v>
          </cell>
          <cell r="D158" t="str">
            <v>S</v>
          </cell>
          <cell r="E158">
            <v>240</v>
          </cell>
          <cell r="F158">
            <v>531.6</v>
          </cell>
          <cell r="G158">
            <v>5712042</v>
          </cell>
          <cell r="H158">
            <v>5712042</v>
          </cell>
          <cell r="I158" t="str">
            <v>DIRECCION INGENIERIA ELECTRICA</v>
          </cell>
        </row>
        <row r="159">
          <cell r="A159">
            <v>4581362</v>
          </cell>
          <cell r="B159" t="str">
            <v>HOLGUIN TABARES, CARLOS ARTURO</v>
          </cell>
          <cell r="C159" t="str">
            <v>DOCENTE TITULAR</v>
          </cell>
          <cell r="D159" t="str">
            <v>S</v>
          </cell>
          <cell r="E159">
            <v>240</v>
          </cell>
          <cell r="F159">
            <v>526.79999999999995</v>
          </cell>
          <cell r="G159">
            <v>5660466</v>
          </cell>
          <cell r="H159">
            <v>5660466</v>
          </cell>
          <cell r="I159" t="str">
            <v>DEPARTAMENTO DE FISICA</v>
          </cell>
        </row>
        <row r="160">
          <cell r="A160">
            <v>16208441</v>
          </cell>
          <cell r="B160" t="str">
            <v>HOYOS MORALES, CARLOS ALBERTO</v>
          </cell>
          <cell r="C160" t="str">
            <v>DOCENTE TITULAR</v>
          </cell>
          <cell r="D160" t="str">
            <v>S</v>
          </cell>
          <cell r="E160">
            <v>240</v>
          </cell>
          <cell r="F160">
            <v>522.5</v>
          </cell>
          <cell r="G160">
            <v>5614262.5</v>
          </cell>
          <cell r="H160">
            <v>5614263</v>
          </cell>
          <cell r="I160" t="str">
            <v>ESCUELA DE ARTES PLASTICAS</v>
          </cell>
        </row>
        <row r="161">
          <cell r="A161">
            <v>10094708</v>
          </cell>
          <cell r="B161" t="str">
            <v>JARAMILLO JARAMILLO, RAMON</v>
          </cell>
          <cell r="C161" t="str">
            <v>DOCENTE ASISTENTE</v>
          </cell>
          <cell r="D161" t="str">
            <v>S</v>
          </cell>
          <cell r="E161">
            <v>240</v>
          </cell>
          <cell r="F161">
            <v>296.89999999999998</v>
          </cell>
          <cell r="G161">
            <v>3190190.5</v>
          </cell>
          <cell r="H161">
            <v>3190191</v>
          </cell>
          <cell r="I161" t="str">
            <v>ESCUELA DE ARTES PLASTICAS</v>
          </cell>
        </row>
        <row r="162">
          <cell r="A162">
            <v>6758282</v>
          </cell>
          <cell r="B162" t="str">
            <v>JARAMILLO RODRIGUEZ, CLARET  ANTONIO</v>
          </cell>
          <cell r="C162" t="str">
            <v>DOCENTE TITULAR</v>
          </cell>
          <cell r="D162" t="str">
            <v>S</v>
          </cell>
          <cell r="E162">
            <v>240</v>
          </cell>
          <cell r="F162">
            <v>461.2</v>
          </cell>
          <cell r="G162">
            <v>4955594</v>
          </cell>
          <cell r="H162">
            <v>4955594</v>
          </cell>
          <cell r="I162" t="str">
            <v>CIENCIAS DEL DEPORTE Y RECREACION</v>
          </cell>
        </row>
        <row r="163">
          <cell r="A163">
            <v>31418131</v>
          </cell>
          <cell r="B163" t="str">
            <v>KALLEWAARD ECHEVERRI, VALENTINA</v>
          </cell>
          <cell r="C163" t="str">
            <v>DOCENTE TITULAR</v>
          </cell>
          <cell r="D163" t="str">
            <v>S</v>
          </cell>
          <cell r="E163">
            <v>240</v>
          </cell>
          <cell r="F163">
            <v>494.1</v>
          </cell>
          <cell r="G163">
            <v>5309104.5</v>
          </cell>
          <cell r="H163">
            <v>5309105</v>
          </cell>
          <cell r="I163" t="str">
            <v>FACULTAD DE INGENIERIA MECANICA</v>
          </cell>
        </row>
        <row r="164">
          <cell r="A164">
            <v>18460208</v>
          </cell>
          <cell r="B164" t="str">
            <v>LAGOS GRISALES, GUILLERMO JAVIER</v>
          </cell>
          <cell r="C164" t="str">
            <v>DIRECTIVO GRADO 12</v>
          </cell>
          <cell r="D164" t="str">
            <v>S</v>
          </cell>
          <cell r="E164">
            <v>240</v>
          </cell>
          <cell r="F164">
            <v>348.90000000000003</v>
          </cell>
          <cell r="G164">
            <v>3748930.5</v>
          </cell>
          <cell r="H164">
            <v>3748931</v>
          </cell>
          <cell r="I164" t="str">
            <v>DEPARTAMENTO DE MEDICINA COMUNITARIA</v>
          </cell>
        </row>
        <row r="165">
          <cell r="A165">
            <v>51780532</v>
          </cell>
          <cell r="B165" t="str">
            <v>LANZA SIERRA, CLARA LUCIA</v>
          </cell>
          <cell r="C165" t="str">
            <v>DOCENTE ASOCIADO</v>
          </cell>
          <cell r="D165" t="str">
            <v>S</v>
          </cell>
          <cell r="E165">
            <v>240</v>
          </cell>
          <cell r="F165">
            <v>364.40000000000003</v>
          </cell>
          <cell r="G165">
            <v>3915478</v>
          </cell>
          <cell r="H165">
            <v>3915478</v>
          </cell>
          <cell r="I165" t="str">
            <v>DEPARTAMENTO DE PSICOPEDAGOGIA</v>
          </cell>
        </row>
        <row r="166">
          <cell r="A166">
            <v>42104955</v>
          </cell>
          <cell r="B166" t="str">
            <v>LANZAS DUQUE, ANGELA MARIA</v>
          </cell>
          <cell r="C166" t="str">
            <v>DOCENTE ASOCIADO</v>
          </cell>
          <cell r="D166" t="str">
            <v>S</v>
          </cell>
          <cell r="E166">
            <v>240</v>
          </cell>
          <cell r="F166">
            <v>420.6</v>
          </cell>
          <cell r="G166">
            <v>4519347</v>
          </cell>
          <cell r="H166">
            <v>4519347</v>
          </cell>
          <cell r="I166" t="str">
            <v>ESCUELA DE TECNOLOGIA INDUSTRIAL</v>
          </cell>
        </row>
        <row r="167">
          <cell r="A167">
            <v>14241871</v>
          </cell>
          <cell r="B167" t="str">
            <v>LEON AVELLANEDA, JOSE WILLIAM</v>
          </cell>
          <cell r="C167" t="str">
            <v>DOCENTE AUXILIAR</v>
          </cell>
          <cell r="D167" t="str">
            <v>S</v>
          </cell>
          <cell r="E167">
            <v>120</v>
          </cell>
          <cell r="F167">
            <v>324.89999999999998</v>
          </cell>
          <cell r="G167">
            <v>1745525.25</v>
          </cell>
          <cell r="H167">
            <v>1745525</v>
          </cell>
          <cell r="I167" t="str">
            <v>DEPARTAMENTO DE CIENCIAS CLINICAS</v>
          </cell>
        </row>
        <row r="168">
          <cell r="A168">
            <v>18393781</v>
          </cell>
          <cell r="B168" t="str">
            <v>LEON SALAZAR, JHON JAIRO</v>
          </cell>
          <cell r="C168" t="str">
            <v>DOCENTE ASOCIADO</v>
          </cell>
          <cell r="D168" t="str">
            <v>S</v>
          </cell>
          <cell r="E168">
            <v>240</v>
          </cell>
          <cell r="F168">
            <v>490.5</v>
          </cell>
          <cell r="G168">
            <v>5270422.5</v>
          </cell>
          <cell r="H168">
            <v>5270422.5</v>
          </cell>
          <cell r="I168" t="str">
            <v>DEPARTAMENTO DE MATEMATICAS</v>
          </cell>
        </row>
        <row r="169">
          <cell r="A169">
            <v>19358408</v>
          </cell>
          <cell r="B169" t="str">
            <v>LLAMOSA RINCON, LUIS ENRIQUE</v>
          </cell>
          <cell r="C169" t="str">
            <v>DOCENTE TITULAR</v>
          </cell>
          <cell r="D169" t="str">
            <v>S</v>
          </cell>
          <cell r="E169">
            <v>240</v>
          </cell>
          <cell r="F169">
            <v>1037.5</v>
          </cell>
          <cell r="G169">
            <v>11147937.5</v>
          </cell>
          <cell r="H169">
            <v>11147937.5</v>
          </cell>
          <cell r="I169" t="str">
            <v>DEPARTAMENTO DE FISICA</v>
          </cell>
        </row>
        <row r="170">
          <cell r="A170">
            <v>4581767</v>
          </cell>
          <cell r="B170" t="str">
            <v>LONDOÑO BUENAVENTURA, JUAN CARLOS</v>
          </cell>
          <cell r="C170" t="str">
            <v>DOCENTE ASISTENTE</v>
          </cell>
          <cell r="D170" t="str">
            <v>S</v>
          </cell>
          <cell r="E170">
            <v>120</v>
          </cell>
          <cell r="F170">
            <v>381.8</v>
          </cell>
          <cell r="G170">
            <v>2051220.5</v>
          </cell>
          <cell r="H170">
            <v>2051220.5</v>
          </cell>
          <cell r="I170" t="str">
            <v>DEPARTAMENTO DE CIENCIAS CLINICAS</v>
          </cell>
        </row>
        <row r="171">
          <cell r="A171">
            <v>10084677</v>
          </cell>
          <cell r="B171" t="str">
            <v>LONDOÑO GARCIA, RODRIGO</v>
          </cell>
          <cell r="C171" t="str">
            <v>DOCENTE TITULAR</v>
          </cell>
          <cell r="D171" t="str">
            <v>S</v>
          </cell>
          <cell r="E171">
            <v>240</v>
          </cell>
          <cell r="F171">
            <v>376.40000000000003</v>
          </cell>
          <cell r="G171">
            <v>4044418</v>
          </cell>
          <cell r="H171">
            <v>4044418</v>
          </cell>
          <cell r="I171" t="str">
            <v>ESCUELA DE TECNOLOGIA QUIMICA</v>
          </cell>
        </row>
        <row r="172">
          <cell r="A172">
            <v>42087316</v>
          </cell>
          <cell r="B172" t="str">
            <v>LONDOÑO VILLADA, CLAUDIA MONICA</v>
          </cell>
          <cell r="C172" t="str">
            <v>DIRECTIVO GRADO 12</v>
          </cell>
          <cell r="D172" t="str">
            <v>S</v>
          </cell>
          <cell r="E172">
            <v>240</v>
          </cell>
          <cell r="F172">
            <v>344.7</v>
          </cell>
          <cell r="G172">
            <v>3703801.5</v>
          </cell>
          <cell r="H172">
            <v>3703801.5</v>
          </cell>
          <cell r="I172" t="str">
            <v>DEPARTAMENTO DE HUMANIDADES</v>
          </cell>
        </row>
        <row r="173">
          <cell r="A173">
            <v>19477639</v>
          </cell>
          <cell r="B173" t="str">
            <v>LOPEZ CASTAÑO, CARLOS EDUARDO</v>
          </cell>
          <cell r="C173" t="str">
            <v>DIRECTIVO GRADO 12</v>
          </cell>
          <cell r="D173" t="str">
            <v>S</v>
          </cell>
          <cell r="E173">
            <v>240</v>
          </cell>
          <cell r="F173">
            <v>580.4</v>
          </cell>
          <cell r="G173">
            <v>6236398</v>
          </cell>
          <cell r="H173">
            <v>6236398</v>
          </cell>
          <cell r="I173" t="str">
            <v>FACULTAD DE CIENCIAS AMBIENTALES</v>
          </cell>
        </row>
        <row r="174">
          <cell r="A174">
            <v>42056809</v>
          </cell>
          <cell r="B174" t="str">
            <v>LOPEZ DUQUE, MARIA ESPERANZA</v>
          </cell>
          <cell r="C174" t="str">
            <v>DOCENTE TITULAR</v>
          </cell>
          <cell r="D174" t="str">
            <v>S</v>
          </cell>
          <cell r="E174">
            <v>240</v>
          </cell>
          <cell r="F174">
            <v>468</v>
          </cell>
          <cell r="G174">
            <v>5028660</v>
          </cell>
          <cell r="H174">
            <v>5028660</v>
          </cell>
          <cell r="I174" t="str">
            <v>FACULTAD DE INGENIERIA INDUSTRIAL</v>
          </cell>
        </row>
        <row r="175">
          <cell r="A175">
            <v>10248287</v>
          </cell>
          <cell r="B175" t="str">
            <v>LOPEZ HERRERA, JOSE FERNANDO</v>
          </cell>
          <cell r="C175" t="str">
            <v>DOCENTE ASOCIADO</v>
          </cell>
          <cell r="D175" t="str">
            <v>S</v>
          </cell>
          <cell r="E175">
            <v>240</v>
          </cell>
          <cell r="F175">
            <v>405.6</v>
          </cell>
          <cell r="G175">
            <v>4358172</v>
          </cell>
          <cell r="H175">
            <v>4358172</v>
          </cell>
          <cell r="I175" t="str">
            <v>DEPARTAMENTO DE CIENCIAS CLINICAS</v>
          </cell>
        </row>
        <row r="176">
          <cell r="A176">
            <v>10105837</v>
          </cell>
          <cell r="B176" t="str">
            <v>LOPEZ ISAZA, GIOVANNI ARTURO</v>
          </cell>
          <cell r="C176" t="str">
            <v>DOCENTE TITULAR</v>
          </cell>
          <cell r="D176" t="str">
            <v>S</v>
          </cell>
          <cell r="E176">
            <v>240</v>
          </cell>
          <cell r="F176">
            <v>544</v>
          </cell>
          <cell r="G176">
            <v>5845280</v>
          </cell>
          <cell r="H176">
            <v>5845280</v>
          </cell>
          <cell r="I176" t="str">
            <v>ESCUELA DE TECNOLOGIA INDUSTRIAL</v>
          </cell>
        </row>
        <row r="177">
          <cell r="A177">
            <v>10026361</v>
          </cell>
          <cell r="B177" t="str">
            <v>LOPEZ MARTINEZ, GILBERTO HUGO CESAR</v>
          </cell>
          <cell r="C177" t="str">
            <v>DOCENTE ASOCIADO</v>
          </cell>
          <cell r="D177" t="str">
            <v>S</v>
          </cell>
          <cell r="E177">
            <v>240</v>
          </cell>
          <cell r="F177">
            <v>510.40000000000003</v>
          </cell>
          <cell r="G177">
            <v>5484248</v>
          </cell>
          <cell r="H177">
            <v>5484248</v>
          </cell>
          <cell r="I177" t="str">
            <v>FACULTAD DE CIENCIAS AMBIENTALES</v>
          </cell>
        </row>
        <row r="178">
          <cell r="A178">
            <v>4401329</v>
          </cell>
          <cell r="B178" t="str">
            <v>LOPEZ QUINTERO, JOSE GERMAN</v>
          </cell>
          <cell r="C178" t="str">
            <v>DIRECTIVO GRADO 21</v>
          </cell>
          <cell r="D178" t="str">
            <v>S</v>
          </cell>
          <cell r="E178">
            <v>240</v>
          </cell>
          <cell r="F178">
            <v>771.6</v>
          </cell>
          <cell r="G178">
            <v>8290842</v>
          </cell>
          <cell r="H178">
            <v>8290842</v>
          </cell>
          <cell r="I178" t="str">
            <v>DIRECCION INGENIERIA ELECTRICA</v>
          </cell>
        </row>
        <row r="179">
          <cell r="A179">
            <v>10084410</v>
          </cell>
          <cell r="B179" t="str">
            <v>LOPEZ VARONA, RICARDO</v>
          </cell>
          <cell r="C179" t="str">
            <v>DOCENTE TITULAR</v>
          </cell>
          <cell r="D179" t="str">
            <v>S</v>
          </cell>
          <cell r="E179">
            <v>240</v>
          </cell>
          <cell r="F179">
            <v>577.1</v>
          </cell>
          <cell r="G179">
            <v>6200939.5</v>
          </cell>
          <cell r="H179">
            <v>6200939.5</v>
          </cell>
          <cell r="I179" t="str">
            <v>DEPARTAMENTO DE FISICA</v>
          </cell>
        </row>
        <row r="180">
          <cell r="A180">
            <v>14216852</v>
          </cell>
          <cell r="B180" t="str">
            <v>LOZANO MACHADO, FARITH</v>
          </cell>
          <cell r="C180" t="str">
            <v>DOCENTE ASOCIADO</v>
          </cell>
          <cell r="D180" t="str">
            <v>S</v>
          </cell>
          <cell r="E180">
            <v>240</v>
          </cell>
          <cell r="F180">
            <v>448.8</v>
          </cell>
          <cell r="G180">
            <v>4822356</v>
          </cell>
          <cell r="H180">
            <v>4822356</v>
          </cell>
          <cell r="I180" t="str">
            <v>ESCUELA DE MUSICA</v>
          </cell>
        </row>
        <row r="181">
          <cell r="A181">
            <v>16732406</v>
          </cell>
          <cell r="B181" t="str">
            <v>MACHADO ALBA, JORGE ENRIQUE</v>
          </cell>
          <cell r="C181" t="str">
            <v>DOCENTE TITULAR</v>
          </cell>
          <cell r="D181" t="str">
            <v>S</v>
          </cell>
          <cell r="E181">
            <v>240</v>
          </cell>
          <cell r="F181">
            <v>775.4</v>
          </cell>
          <cell r="G181">
            <v>8331673</v>
          </cell>
          <cell r="H181">
            <v>8331673</v>
          </cell>
          <cell r="I181" t="str">
            <v>DEPARTAMENTO DE CIENCIAS BASICAS DE MEDICINA</v>
          </cell>
        </row>
        <row r="182">
          <cell r="A182">
            <v>10109760</v>
          </cell>
          <cell r="B182" t="str">
            <v>MARIN BETANCOURTH, JOSE REINALDO</v>
          </cell>
          <cell r="C182" t="str">
            <v>DIRECTIVO GRADO 18</v>
          </cell>
          <cell r="D182" t="str">
            <v>S</v>
          </cell>
          <cell r="E182">
            <v>240</v>
          </cell>
          <cell r="F182">
            <v>410.40000000000003</v>
          </cell>
          <cell r="G182">
            <v>4409748</v>
          </cell>
          <cell r="H182">
            <v>5253436</v>
          </cell>
          <cell r="I182" t="str">
            <v>ESCUELA DE TECNOLOGIA QUIMICA</v>
          </cell>
        </row>
        <row r="183">
          <cell r="A183">
            <v>34044257</v>
          </cell>
          <cell r="B183" t="str">
            <v>MARIN GRISALES, MARTA ELENA</v>
          </cell>
          <cell r="C183" t="str">
            <v>DOCENTE ASOCIADO</v>
          </cell>
          <cell r="D183" t="str">
            <v>S</v>
          </cell>
          <cell r="E183">
            <v>240</v>
          </cell>
          <cell r="F183">
            <v>436.8</v>
          </cell>
          <cell r="G183">
            <v>4693416</v>
          </cell>
          <cell r="H183">
            <v>4693416</v>
          </cell>
          <cell r="I183" t="str">
            <v>DEPARTAMENTO DE CIENCIAS CLINICAS</v>
          </cell>
        </row>
        <row r="184">
          <cell r="A184">
            <v>10124632</v>
          </cell>
          <cell r="B184" t="str">
            <v>MARIN OSORIO, WILLIAM</v>
          </cell>
          <cell r="C184" t="str">
            <v>DOCENTE TITULAR</v>
          </cell>
          <cell r="D184" t="str">
            <v>S</v>
          </cell>
          <cell r="E184">
            <v>240</v>
          </cell>
          <cell r="F184">
            <v>407.90000000000003</v>
          </cell>
          <cell r="G184">
            <v>4382885.5</v>
          </cell>
          <cell r="H184">
            <v>4382885.5</v>
          </cell>
          <cell r="I184" t="str">
            <v>ESCUELA DE ESPAÑOL Y COMUNICACION AUDIOV.</v>
          </cell>
        </row>
        <row r="185">
          <cell r="A185">
            <v>10018394</v>
          </cell>
          <cell r="B185" t="str">
            <v>MARIN OSSA, DIEGO LEANDRO</v>
          </cell>
          <cell r="C185" t="str">
            <v>DOCENTE ASOCIADO</v>
          </cell>
          <cell r="D185" t="str">
            <v>S</v>
          </cell>
          <cell r="E185">
            <v>240</v>
          </cell>
          <cell r="F185">
            <v>321.5</v>
          </cell>
          <cell r="G185">
            <v>3454517.5</v>
          </cell>
          <cell r="H185">
            <v>3454517.5</v>
          </cell>
          <cell r="I185" t="str">
            <v>ESCUELA DE ESPAÑOL Y COMUNICACION AUDIOV.</v>
          </cell>
        </row>
        <row r="186">
          <cell r="A186">
            <v>14885653</v>
          </cell>
          <cell r="B186" t="str">
            <v>MARTINEZ ACOSTA, ALEJANDRO</v>
          </cell>
          <cell r="C186" t="str">
            <v>DOCENTE ASOCIADO</v>
          </cell>
          <cell r="D186" t="str">
            <v>S</v>
          </cell>
          <cell r="E186">
            <v>240</v>
          </cell>
          <cell r="F186">
            <v>444.3</v>
          </cell>
          <cell r="G186">
            <v>4774003.5</v>
          </cell>
          <cell r="H186">
            <v>4774004</v>
          </cell>
          <cell r="I186" t="str">
            <v>DEPARTAMENTO DE MATEMATICAS</v>
          </cell>
        </row>
        <row r="187">
          <cell r="A187">
            <v>10095891</v>
          </cell>
          <cell r="B187" t="str">
            <v>MARTINEZ, JOSE WILLIAM</v>
          </cell>
          <cell r="C187" t="str">
            <v>DOCENTE TITULAR</v>
          </cell>
          <cell r="D187" t="str">
            <v>S</v>
          </cell>
          <cell r="E187">
            <v>240</v>
          </cell>
          <cell r="F187">
            <v>729.2</v>
          </cell>
          <cell r="G187">
            <v>7835254</v>
          </cell>
          <cell r="H187">
            <v>7835254</v>
          </cell>
          <cell r="I187" t="str">
            <v>DEPARTAMENTO DE MEDICINA COMUNITARIA</v>
          </cell>
        </row>
        <row r="188">
          <cell r="A188">
            <v>42060623</v>
          </cell>
          <cell r="B188" t="str">
            <v>MARULANDA ANGEL, MARTHA LEONOR</v>
          </cell>
          <cell r="C188" t="str">
            <v>DOCENTE TITULAR</v>
          </cell>
          <cell r="D188" t="str">
            <v>S</v>
          </cell>
          <cell r="E188">
            <v>240</v>
          </cell>
          <cell r="F188">
            <v>676.2</v>
          </cell>
          <cell r="G188">
            <v>7265769</v>
          </cell>
          <cell r="H188">
            <v>7265769</v>
          </cell>
          <cell r="I188" t="str">
            <v>FACULTAD DE CIENCIAS AMBIENTALES</v>
          </cell>
        </row>
        <row r="189">
          <cell r="A189">
            <v>91480040</v>
          </cell>
          <cell r="B189" t="str">
            <v>MARULANDA AREVALO, JOSE LUDDEY</v>
          </cell>
          <cell r="C189" t="str">
            <v>DOCENTE ASOCIADO</v>
          </cell>
          <cell r="D189" t="str">
            <v>S</v>
          </cell>
          <cell r="E189">
            <v>240</v>
          </cell>
          <cell r="F189">
            <v>481.5</v>
          </cell>
          <cell r="G189">
            <v>5173717.5</v>
          </cell>
          <cell r="H189">
            <v>5173718</v>
          </cell>
          <cell r="I189" t="str">
            <v>FACULTAD DE INGENIERIA MECANICA</v>
          </cell>
        </row>
        <row r="190">
          <cell r="A190">
            <v>16755536</v>
          </cell>
          <cell r="B190" t="str">
            <v>MEDINA BARRETO, MILTON HUMBERTO</v>
          </cell>
          <cell r="C190" t="str">
            <v>DOCENTE AUXILIAR</v>
          </cell>
          <cell r="D190" t="str">
            <v>S</v>
          </cell>
          <cell r="E190">
            <v>240</v>
          </cell>
          <cell r="F190">
            <v>371.8</v>
          </cell>
          <cell r="G190">
            <v>3994991</v>
          </cell>
          <cell r="H190">
            <v>3994991</v>
          </cell>
          <cell r="I190" t="str">
            <v>DEPARTAMENTO DE FISICA</v>
          </cell>
        </row>
        <row r="191">
          <cell r="A191">
            <v>94228869</v>
          </cell>
          <cell r="B191" t="str">
            <v>MEDINA VARELA, PEDRO DANIEL</v>
          </cell>
          <cell r="C191" t="str">
            <v>DOCENTE ASISTENTE</v>
          </cell>
          <cell r="D191" t="str">
            <v>S</v>
          </cell>
          <cell r="E191">
            <v>240</v>
          </cell>
          <cell r="F191">
            <v>561.6</v>
          </cell>
          <cell r="G191">
            <v>6034392</v>
          </cell>
          <cell r="H191">
            <v>6034392</v>
          </cell>
          <cell r="I191" t="str">
            <v>FACULTAD DE INGENIERIA INDUSTRIAL</v>
          </cell>
        </row>
        <row r="192">
          <cell r="A192">
            <v>10264147</v>
          </cell>
          <cell r="B192" t="str">
            <v>MEJIA OSPINA, JULIO ALBERTO</v>
          </cell>
          <cell r="C192" t="str">
            <v>DOCENTE TITULAR</v>
          </cell>
          <cell r="D192" t="str">
            <v>S</v>
          </cell>
          <cell r="E192">
            <v>240</v>
          </cell>
          <cell r="F192">
            <v>460.2</v>
          </cell>
          <cell r="G192">
            <v>4944849</v>
          </cell>
          <cell r="H192">
            <v>4944849</v>
          </cell>
          <cell r="I192" t="str">
            <v>ESCUELA DE MUSICA</v>
          </cell>
        </row>
        <row r="193">
          <cell r="A193">
            <v>51654457</v>
          </cell>
          <cell r="B193" t="str">
            <v>MEJIA RAMIREZ, RUBY</v>
          </cell>
          <cell r="C193" t="str">
            <v>DOCENTE ASISTENTE</v>
          </cell>
          <cell r="D193" t="str">
            <v>S</v>
          </cell>
          <cell r="E193">
            <v>240</v>
          </cell>
          <cell r="F193">
            <v>338.8</v>
          </cell>
          <cell r="G193">
            <v>3640406</v>
          </cell>
          <cell r="H193">
            <v>3640406</v>
          </cell>
          <cell r="I193" t="str">
            <v>DEPARTAMENTO DE CIENCIAS CLINICAS</v>
          </cell>
        </row>
        <row r="194">
          <cell r="A194">
            <v>10003896</v>
          </cell>
          <cell r="B194" t="str">
            <v>MENDOZA VARGAS, JAIRO ALBERTO</v>
          </cell>
          <cell r="C194" t="str">
            <v>DOCENTE TITULAR</v>
          </cell>
          <cell r="D194" t="str">
            <v>S</v>
          </cell>
          <cell r="E194">
            <v>240</v>
          </cell>
          <cell r="F194">
            <v>563.70000000000005</v>
          </cell>
          <cell r="G194">
            <v>6056956.5</v>
          </cell>
          <cell r="H194">
            <v>6056956.5</v>
          </cell>
          <cell r="I194" t="str">
            <v>DEPARTAMENTO DE FISICA</v>
          </cell>
        </row>
        <row r="195">
          <cell r="A195">
            <v>93359859</v>
          </cell>
          <cell r="B195" t="str">
            <v>MENESES ESCOBAR, CARLOS AUGUSTO</v>
          </cell>
          <cell r="C195" t="str">
            <v>DOCENTE ASISTENTE</v>
          </cell>
          <cell r="D195" t="str">
            <v>S</v>
          </cell>
          <cell r="E195">
            <v>240</v>
          </cell>
          <cell r="F195">
            <v>356.40000000000003</v>
          </cell>
          <cell r="G195">
            <v>3829518</v>
          </cell>
          <cell r="H195">
            <v>3829518</v>
          </cell>
          <cell r="I195" t="str">
            <v>INGENIERIA DE SISTEMA Y COMPUTACION</v>
          </cell>
        </row>
        <row r="196">
          <cell r="A196">
            <v>4422239</v>
          </cell>
          <cell r="B196" t="str">
            <v>MESA FRANCO, JAIME ALBERTO</v>
          </cell>
          <cell r="C196" t="str">
            <v>DOCENTE ASOCIADO</v>
          </cell>
          <cell r="D196" t="str">
            <v>S</v>
          </cell>
          <cell r="E196">
            <v>120</v>
          </cell>
          <cell r="F196">
            <v>380.5</v>
          </cell>
          <cell r="G196">
            <v>2044236.25</v>
          </cell>
          <cell r="H196">
            <v>2044236.25</v>
          </cell>
          <cell r="I196" t="str">
            <v>DEPARTAMENTO DE CIENCIAS CLINICAS</v>
          </cell>
        </row>
        <row r="197">
          <cell r="A197">
            <v>71690210</v>
          </cell>
          <cell r="B197" t="str">
            <v>MESA GRAJALES, DAIRO HERNAN</v>
          </cell>
          <cell r="C197" t="str">
            <v>DOCENTE ASOCIADO</v>
          </cell>
          <cell r="D197" t="str">
            <v>S</v>
          </cell>
          <cell r="E197">
            <v>240</v>
          </cell>
          <cell r="F197">
            <v>572.70000000000005</v>
          </cell>
          <cell r="G197">
            <v>6153661.5</v>
          </cell>
          <cell r="H197">
            <v>6153662</v>
          </cell>
          <cell r="I197" t="str">
            <v>ESCUELA DE TECNOLOGIA MECANICA</v>
          </cell>
        </row>
        <row r="198">
          <cell r="A198">
            <v>10117115</v>
          </cell>
          <cell r="B198" t="str">
            <v>MESA, FERNANDO</v>
          </cell>
          <cell r="C198" t="str">
            <v>DIRECTIVO GRADO 12</v>
          </cell>
          <cell r="D198" t="str">
            <v>S</v>
          </cell>
          <cell r="E198">
            <v>240</v>
          </cell>
          <cell r="F198">
            <v>1085.5</v>
          </cell>
          <cell r="G198">
            <v>11663697.5</v>
          </cell>
          <cell r="H198">
            <v>11663698</v>
          </cell>
          <cell r="I198" t="str">
            <v>DEPARTAMENTO DE MATEMATICAS</v>
          </cell>
        </row>
        <row r="199">
          <cell r="A199">
            <v>14214037</v>
          </cell>
          <cell r="B199" t="str">
            <v>MOLANO TORRES, LUCAS FABIAN</v>
          </cell>
          <cell r="C199" t="str">
            <v>DOCENTE TITULAR</v>
          </cell>
          <cell r="D199" t="str">
            <v>S</v>
          </cell>
          <cell r="E199">
            <v>240</v>
          </cell>
          <cell r="F199">
            <v>395.3</v>
          </cell>
          <cell r="G199">
            <v>4247498.5</v>
          </cell>
          <cell r="H199">
            <v>4247499</v>
          </cell>
          <cell r="I199" t="str">
            <v>ESCUELA DE MUSICA</v>
          </cell>
        </row>
        <row r="200">
          <cell r="A200">
            <v>9870016</v>
          </cell>
          <cell r="B200" t="str">
            <v>MOLINA CABRERA, ALEXANDER</v>
          </cell>
          <cell r="C200" t="str">
            <v>DOCENTE ASOCIADO</v>
          </cell>
          <cell r="D200" t="str">
            <v>S</v>
          </cell>
          <cell r="E200">
            <v>240</v>
          </cell>
          <cell r="F200">
            <v>365.90000000000003</v>
          </cell>
          <cell r="G200">
            <v>3931595.5</v>
          </cell>
          <cell r="H200">
            <v>3931595.5</v>
          </cell>
          <cell r="I200" t="str">
            <v>DIRECCION INGENIERIA ELECTRICA</v>
          </cell>
        </row>
        <row r="201">
          <cell r="A201">
            <v>12962054</v>
          </cell>
          <cell r="B201" t="str">
            <v>MONCAYO ORTIZ, JOSE IGNACIO</v>
          </cell>
          <cell r="C201" t="str">
            <v>DOCENTE TITULAR</v>
          </cell>
          <cell r="D201" t="str">
            <v>S</v>
          </cell>
          <cell r="E201">
            <v>240</v>
          </cell>
          <cell r="F201">
            <v>618.1</v>
          </cell>
          <cell r="G201">
            <v>6641484.5</v>
          </cell>
          <cell r="H201">
            <v>6641485</v>
          </cell>
          <cell r="I201" t="str">
            <v>DEPARTAMENTO DE CIENCIAS BASICAS DE MEDICINA</v>
          </cell>
        </row>
        <row r="202">
          <cell r="A202">
            <v>75083805</v>
          </cell>
          <cell r="B202" t="str">
            <v>MONROY JARAMILLO, MAURICIO</v>
          </cell>
          <cell r="C202" t="str">
            <v>DOCENTE ASOCIADO</v>
          </cell>
          <cell r="D202" t="str">
            <v>S</v>
          </cell>
          <cell r="E202">
            <v>240</v>
          </cell>
          <cell r="F202">
            <v>336.2</v>
          </cell>
          <cell r="G202">
            <v>3612469</v>
          </cell>
          <cell r="H202">
            <v>3612469</v>
          </cell>
          <cell r="I202" t="str">
            <v>FACULTAD DE INGENIERIA MECANICA</v>
          </cell>
        </row>
        <row r="203">
          <cell r="A203">
            <v>16635282</v>
          </cell>
          <cell r="B203" t="str">
            <v>MONTAÑO MEJIA, CESAR ALBERTO</v>
          </cell>
          <cell r="C203" t="str">
            <v>DOCENTE AUXILIAR</v>
          </cell>
          <cell r="D203" t="str">
            <v>S</v>
          </cell>
          <cell r="E203">
            <v>120</v>
          </cell>
          <cell r="F203">
            <v>316</v>
          </cell>
          <cell r="G203">
            <v>1697710</v>
          </cell>
          <cell r="H203">
            <v>1697710</v>
          </cell>
          <cell r="I203" t="str">
            <v>DEPARTAMENTO DE CIENCIAS CLINICAS</v>
          </cell>
        </row>
        <row r="204">
          <cell r="A204">
            <v>10140301</v>
          </cell>
          <cell r="B204" t="str">
            <v>MONTILLA MONTAÑA, CARLOS ALBERTO</v>
          </cell>
          <cell r="C204" t="str">
            <v>DOCENTE ASOCIADO</v>
          </cell>
          <cell r="D204" t="str">
            <v>S</v>
          </cell>
          <cell r="E204">
            <v>240</v>
          </cell>
          <cell r="F204">
            <v>369.1</v>
          </cell>
          <cell r="G204">
            <v>3965979.5</v>
          </cell>
          <cell r="H204">
            <v>3965980</v>
          </cell>
          <cell r="I204" t="str">
            <v>ESCUELA DE TECNOLOGIA MECANICA</v>
          </cell>
        </row>
        <row r="205">
          <cell r="A205">
            <v>10096236</v>
          </cell>
          <cell r="B205" t="str">
            <v>MONTOYA ARANGO, JORGE AUGUSTO</v>
          </cell>
          <cell r="C205" t="str">
            <v>DOCENTE TITULAR</v>
          </cell>
          <cell r="D205" t="str">
            <v>S</v>
          </cell>
          <cell r="E205">
            <v>240</v>
          </cell>
          <cell r="F205">
            <v>577.9</v>
          </cell>
          <cell r="G205">
            <v>6209535.5</v>
          </cell>
          <cell r="H205">
            <v>6209536</v>
          </cell>
          <cell r="I205" t="str">
            <v>FACULTAD DE CIENCIAS AMBIENTALES</v>
          </cell>
        </row>
        <row r="206">
          <cell r="A206">
            <v>70554022</v>
          </cell>
          <cell r="B206" t="str">
            <v>MONTOYA SALDARRIAGA, ALEJANDRO RENE</v>
          </cell>
          <cell r="C206" t="str">
            <v>DOCENTE ASISTENTE</v>
          </cell>
          <cell r="D206" t="str">
            <v>S</v>
          </cell>
          <cell r="E206">
            <v>240</v>
          </cell>
          <cell r="F206">
            <v>317.2</v>
          </cell>
          <cell r="G206">
            <v>3408314</v>
          </cell>
          <cell r="H206">
            <v>3408314</v>
          </cell>
          <cell r="I206" t="str">
            <v>ESCUELA DE MUSICA</v>
          </cell>
        </row>
        <row r="207">
          <cell r="A207">
            <v>10194689</v>
          </cell>
          <cell r="B207" t="str">
            <v>MONTOYA SUAREZ, OMAR DE JESUS</v>
          </cell>
          <cell r="C207" t="str">
            <v>DOCENTE TITULAR</v>
          </cell>
          <cell r="D207" t="str">
            <v>S</v>
          </cell>
          <cell r="E207">
            <v>240</v>
          </cell>
          <cell r="F207">
            <v>570.20000000000005</v>
          </cell>
          <cell r="G207">
            <v>6126799</v>
          </cell>
          <cell r="H207">
            <v>6126799</v>
          </cell>
          <cell r="I207" t="str">
            <v>ESCUELA DE TECNOLOGIA INDUSTRIAL</v>
          </cell>
        </row>
        <row r="208">
          <cell r="A208">
            <v>91281782</v>
          </cell>
          <cell r="B208" t="str">
            <v>MORA FLOREZ, JUAN JOSE</v>
          </cell>
          <cell r="C208" t="str">
            <v>DOCENTE ASOCIADO</v>
          </cell>
          <cell r="D208" t="str">
            <v>S</v>
          </cell>
          <cell r="E208">
            <v>240</v>
          </cell>
          <cell r="F208">
            <v>920.6</v>
          </cell>
          <cell r="G208">
            <v>9891847</v>
          </cell>
          <cell r="H208">
            <v>9891847</v>
          </cell>
          <cell r="I208" t="str">
            <v>DIRECCION INGENIERIA ELECTRICA</v>
          </cell>
        </row>
        <row r="209">
          <cell r="A209">
            <v>10024850</v>
          </cell>
          <cell r="B209" t="str">
            <v>MORALES PINZON, TITO</v>
          </cell>
          <cell r="C209" t="str">
            <v>DOCENTE ASOCIADO</v>
          </cell>
          <cell r="D209" t="str">
            <v>S</v>
          </cell>
          <cell r="E209">
            <v>240</v>
          </cell>
          <cell r="F209">
            <v>484</v>
          </cell>
          <cell r="G209">
            <v>5200580</v>
          </cell>
          <cell r="H209">
            <v>5200580</v>
          </cell>
          <cell r="I209" t="str">
            <v>FACULTAD DE CIENCIAS AMBIENTALES</v>
          </cell>
        </row>
        <row r="210">
          <cell r="A210">
            <v>75071820</v>
          </cell>
          <cell r="B210" t="str">
            <v>MORENO BAÑOL, GUSTAVO ADOLFO</v>
          </cell>
          <cell r="C210" t="str">
            <v>DIRECTIVO GRADO 12</v>
          </cell>
          <cell r="D210" t="str">
            <v>S</v>
          </cell>
          <cell r="E210">
            <v>240</v>
          </cell>
          <cell r="F210">
            <v>387.40000000000003</v>
          </cell>
          <cell r="G210">
            <v>4162613</v>
          </cell>
          <cell r="H210">
            <v>4162613</v>
          </cell>
          <cell r="I210" t="str">
            <v>CIENCIAS DEL DEPORTE Y RECREACION</v>
          </cell>
        </row>
        <row r="211">
          <cell r="A211">
            <v>10105422</v>
          </cell>
          <cell r="B211" t="str">
            <v>MORENO GOMEZ, GERMAN ALBERTO</v>
          </cell>
          <cell r="C211" t="str">
            <v>DOCENTE TITULAR</v>
          </cell>
          <cell r="D211" t="str">
            <v>S</v>
          </cell>
          <cell r="E211">
            <v>240</v>
          </cell>
          <cell r="F211">
            <v>560.20000000000005</v>
          </cell>
          <cell r="G211">
            <v>6019349</v>
          </cell>
          <cell r="H211">
            <v>6019349</v>
          </cell>
          <cell r="I211" t="str">
            <v>DEPARTAMENTO DE CIENCIAS CLINICAS</v>
          </cell>
        </row>
        <row r="212">
          <cell r="A212">
            <v>93285821</v>
          </cell>
          <cell r="B212" t="str">
            <v>MORENO LAVERDE, RICARDO</v>
          </cell>
          <cell r="C212" t="str">
            <v>DOCENTE ASOCIADO</v>
          </cell>
          <cell r="D212" t="str">
            <v>S</v>
          </cell>
          <cell r="E212">
            <v>240</v>
          </cell>
          <cell r="F212">
            <v>451.40000000000003</v>
          </cell>
          <cell r="G212">
            <v>4850293</v>
          </cell>
          <cell r="H212">
            <v>4850293</v>
          </cell>
          <cell r="I212" t="str">
            <v>INGENIERIA DE SISTEMA Y COMPUTACION</v>
          </cell>
        </row>
        <row r="213">
          <cell r="A213">
            <v>10101340</v>
          </cell>
          <cell r="B213" t="str">
            <v>MORENO MESA, JOSE CARLOS</v>
          </cell>
          <cell r="C213" t="str">
            <v>DOCENTE ASOCIADO</v>
          </cell>
          <cell r="D213" t="str">
            <v>S</v>
          </cell>
          <cell r="E213">
            <v>240</v>
          </cell>
          <cell r="F213">
            <v>429.7</v>
          </cell>
          <cell r="G213">
            <v>4617126.5</v>
          </cell>
          <cell r="H213">
            <v>4617126.5</v>
          </cell>
          <cell r="I213" t="str">
            <v>DEPARTAMENTO DE FISICA</v>
          </cell>
        </row>
        <row r="214">
          <cell r="A214">
            <v>14955193</v>
          </cell>
          <cell r="B214" t="str">
            <v>MORENO ROJAS, JESUS HERNEY</v>
          </cell>
          <cell r="C214" t="str">
            <v>DOCENTE TITULAR</v>
          </cell>
          <cell r="D214" t="str">
            <v>S</v>
          </cell>
          <cell r="E214">
            <v>240</v>
          </cell>
          <cell r="F214">
            <v>583.5</v>
          </cell>
          <cell r="G214">
            <v>6269707.5</v>
          </cell>
          <cell r="H214">
            <v>6269707.5</v>
          </cell>
          <cell r="I214" t="str">
            <v>DEPARTAMENTO DE MEDICINA COMUNITARIA</v>
          </cell>
        </row>
        <row r="215">
          <cell r="A215">
            <v>16584677</v>
          </cell>
          <cell r="B215" t="str">
            <v>MOSQUERA MARTINEZ, OSCAR MARINO</v>
          </cell>
          <cell r="C215" t="str">
            <v>DOCENTE TITULAR</v>
          </cell>
          <cell r="D215" t="str">
            <v>S</v>
          </cell>
          <cell r="E215">
            <v>240</v>
          </cell>
          <cell r="F215">
            <v>726.6</v>
          </cell>
          <cell r="G215">
            <v>7807317</v>
          </cell>
          <cell r="H215">
            <v>7807317</v>
          </cell>
          <cell r="I215" t="str">
            <v>ESCUELA DE TECNOLOGIA QUIMICA</v>
          </cell>
        </row>
        <row r="216">
          <cell r="A216">
            <v>98392144</v>
          </cell>
          <cell r="B216" t="str">
            <v>MUÑOZ GUERRERO, LUIS EDUARDO</v>
          </cell>
          <cell r="C216" t="str">
            <v>DOCENTE ASISTENTE</v>
          </cell>
          <cell r="D216" t="str">
            <v>S</v>
          </cell>
          <cell r="E216">
            <v>240</v>
          </cell>
          <cell r="F216">
            <v>315</v>
          </cell>
          <cell r="G216">
            <v>3384675</v>
          </cell>
          <cell r="H216">
            <v>3384675</v>
          </cell>
          <cell r="I216" t="str">
            <v>INGENIERIA DE SISTEMA Y COMPUTACION</v>
          </cell>
        </row>
        <row r="217">
          <cell r="A217">
            <v>79412629</v>
          </cell>
          <cell r="B217" t="str">
            <v>MUÑOZ NAVARRO, FREDY</v>
          </cell>
          <cell r="C217" t="str">
            <v>DOCENTE TITULAR</v>
          </cell>
          <cell r="D217" t="str">
            <v>S</v>
          </cell>
          <cell r="E217">
            <v>240</v>
          </cell>
          <cell r="F217">
            <v>560.79999999999995</v>
          </cell>
          <cell r="G217">
            <v>6025796</v>
          </cell>
          <cell r="H217">
            <v>6025796</v>
          </cell>
          <cell r="I217" t="str">
            <v>ESCUELA DE MUSICA</v>
          </cell>
        </row>
        <row r="218">
          <cell r="A218">
            <v>42081266</v>
          </cell>
          <cell r="B218" t="str">
            <v>MURILLO GOMEZ, BIBIANA</v>
          </cell>
          <cell r="C218" t="str">
            <v>DIRECTIVO GRADO 12</v>
          </cell>
          <cell r="D218" t="str">
            <v>S</v>
          </cell>
          <cell r="E218">
            <v>240</v>
          </cell>
          <cell r="F218">
            <v>393.6</v>
          </cell>
          <cell r="G218">
            <v>4229232</v>
          </cell>
          <cell r="H218">
            <v>4229232</v>
          </cell>
          <cell r="I218" t="str">
            <v>DEPARTAMENTO DE CIENCIAS BASICAS DE MEDICINA</v>
          </cell>
        </row>
        <row r="219">
          <cell r="A219">
            <v>10110856</v>
          </cell>
          <cell r="B219" t="str">
            <v>MUSTAFA IZA, YAMAL</v>
          </cell>
          <cell r="C219" t="str">
            <v>DOCENTE ASOCIADO</v>
          </cell>
          <cell r="D219" t="str">
            <v>S</v>
          </cell>
          <cell r="E219">
            <v>240</v>
          </cell>
          <cell r="F219">
            <v>454.7</v>
          </cell>
          <cell r="G219">
            <v>4885751.5</v>
          </cell>
          <cell r="H219">
            <v>4885752</v>
          </cell>
          <cell r="I219" t="str">
            <v>FACULTAD DE INGENIERIA MECANICA</v>
          </cell>
        </row>
        <row r="220">
          <cell r="A220">
            <v>19421560</v>
          </cell>
          <cell r="B220" t="str">
            <v>NIETO GARCIA, CARLOS EDUARDO</v>
          </cell>
          <cell r="C220" t="str">
            <v>DOCENTE ASISTENTE</v>
          </cell>
          <cell r="D220" t="str">
            <v>S</v>
          </cell>
          <cell r="E220">
            <v>240</v>
          </cell>
          <cell r="F220">
            <v>364.3</v>
          </cell>
          <cell r="G220">
            <v>3914403.5</v>
          </cell>
          <cell r="H220">
            <v>3914403.5</v>
          </cell>
          <cell r="I220" t="str">
            <v>DEPARTAMENTO DE CIENCIAS CLINICAS</v>
          </cell>
        </row>
        <row r="221">
          <cell r="A221">
            <v>10070066</v>
          </cell>
          <cell r="B221" t="str">
            <v>OCAMPO VALENCIA, ALBERTO</v>
          </cell>
          <cell r="C221" t="str">
            <v>DOCENTE TITULAR</v>
          </cell>
          <cell r="D221" t="str">
            <v>S</v>
          </cell>
          <cell r="E221">
            <v>240</v>
          </cell>
          <cell r="F221">
            <v>627</v>
          </cell>
          <cell r="G221">
            <v>6737115</v>
          </cell>
          <cell r="H221">
            <v>6737115</v>
          </cell>
          <cell r="I221" t="str">
            <v>DIRECCION INGENIERIA ELECTRICA</v>
          </cell>
        </row>
        <row r="222">
          <cell r="A222">
            <v>12967058</v>
          </cell>
          <cell r="B222" t="str">
            <v>ORBES PORTILLA, JAIRO ORLANDO</v>
          </cell>
          <cell r="C222" t="str">
            <v>DOCENTE TITULAR</v>
          </cell>
          <cell r="D222" t="str">
            <v>S</v>
          </cell>
          <cell r="E222">
            <v>240</v>
          </cell>
          <cell r="F222">
            <v>432.6</v>
          </cell>
          <cell r="G222">
            <v>4648287</v>
          </cell>
          <cell r="H222">
            <v>4648287</v>
          </cell>
          <cell r="I222" t="str">
            <v>DEPARTAMENTO DE CIENCIAS BASICAS DE MEDICINA</v>
          </cell>
        </row>
        <row r="223">
          <cell r="A223">
            <v>10084733</v>
          </cell>
          <cell r="B223" t="str">
            <v>OROZCO GALLEGO, HOOVER</v>
          </cell>
          <cell r="C223" t="str">
            <v>DIRECTIVO GRADO 12</v>
          </cell>
          <cell r="D223" t="str">
            <v>S</v>
          </cell>
          <cell r="E223">
            <v>240</v>
          </cell>
          <cell r="F223">
            <v>472.1</v>
          </cell>
          <cell r="G223">
            <v>5072714.5</v>
          </cell>
          <cell r="H223">
            <v>5072715</v>
          </cell>
          <cell r="I223" t="str">
            <v>DEPARTAMENTO DE FISICA</v>
          </cell>
        </row>
        <row r="224">
          <cell r="A224">
            <v>10110951</v>
          </cell>
          <cell r="B224" t="str">
            <v>OROZCO GUTIERREZ, ALVARO ANGEL</v>
          </cell>
          <cell r="C224" t="str">
            <v>DOCENTE TITULAR</v>
          </cell>
          <cell r="D224" t="str">
            <v>S</v>
          </cell>
          <cell r="E224">
            <v>240</v>
          </cell>
          <cell r="F224">
            <v>1277.5999999999999</v>
          </cell>
          <cell r="G224">
            <v>13727812</v>
          </cell>
          <cell r="H224">
            <v>13727812</v>
          </cell>
          <cell r="I224" t="str">
            <v>DIRECCION INGENIERIA ELECTRICA</v>
          </cell>
        </row>
        <row r="225">
          <cell r="A225">
            <v>96190577</v>
          </cell>
          <cell r="B225" t="str">
            <v>ORTIZ SANCHEZ, YESID</v>
          </cell>
          <cell r="C225" t="str">
            <v>DOCENTE ASISTENTE</v>
          </cell>
          <cell r="D225" t="str">
            <v>S</v>
          </cell>
          <cell r="E225">
            <v>240</v>
          </cell>
          <cell r="F225">
            <v>333.7</v>
          </cell>
          <cell r="G225">
            <v>3585606.5</v>
          </cell>
          <cell r="H225">
            <v>3585607</v>
          </cell>
          <cell r="I225" t="str">
            <v>ESCUELA DE TECNOLOGIA MECANICA</v>
          </cell>
        </row>
        <row r="226">
          <cell r="A226">
            <v>75069192</v>
          </cell>
          <cell r="B226" t="str">
            <v>OSORIO ARISTIZABAL, FRANCISCO JAVIER</v>
          </cell>
          <cell r="C226" t="str">
            <v>DOCENTE TITULAR</v>
          </cell>
          <cell r="D226" t="str">
            <v>S</v>
          </cell>
          <cell r="E226">
            <v>240</v>
          </cell>
          <cell r="F226">
            <v>397.3</v>
          </cell>
          <cell r="G226">
            <v>4268988.5</v>
          </cell>
          <cell r="H226">
            <v>4268989</v>
          </cell>
          <cell r="I226" t="str">
            <v>ESCUELA DE MUSICA</v>
          </cell>
        </row>
        <row r="227">
          <cell r="A227">
            <v>11318829</v>
          </cell>
          <cell r="B227" t="str">
            <v>OSORIO GUZMAN, JAIME</v>
          </cell>
          <cell r="C227" t="str">
            <v>DOCENTE ASOCIADO</v>
          </cell>
          <cell r="D227" t="str">
            <v>S</v>
          </cell>
          <cell r="E227">
            <v>240</v>
          </cell>
          <cell r="F227">
            <v>397.40000000000003</v>
          </cell>
          <cell r="G227">
            <v>4270063</v>
          </cell>
          <cell r="H227">
            <v>4270063</v>
          </cell>
          <cell r="I227" t="str">
            <v>ESCUELA DE TECNOLOGIA INDUSTRIAL</v>
          </cell>
        </row>
        <row r="228">
          <cell r="A228">
            <v>10286100</v>
          </cell>
          <cell r="B228" t="str">
            <v>PACHON VILLAMIL, NORMAN JAIRO</v>
          </cell>
          <cell r="C228" t="str">
            <v>DOCENTE ASISTENTE</v>
          </cell>
          <cell r="D228" t="str">
            <v>S</v>
          </cell>
          <cell r="E228">
            <v>240</v>
          </cell>
          <cell r="F228">
            <v>361.90000000000003</v>
          </cell>
          <cell r="G228">
            <v>3888615.5</v>
          </cell>
          <cell r="H228">
            <v>3888616</v>
          </cell>
          <cell r="I228" t="str">
            <v>CIENCIAS DEL DEPORTE Y RECREACION</v>
          </cell>
        </row>
        <row r="229">
          <cell r="A229">
            <v>16716341</v>
          </cell>
          <cell r="B229" t="str">
            <v>PAREDES CUERVO, DIEGO</v>
          </cell>
          <cell r="C229" t="str">
            <v>DOCENTE ASOCIADO</v>
          </cell>
          <cell r="D229" t="str">
            <v>S</v>
          </cell>
          <cell r="E229">
            <v>240</v>
          </cell>
          <cell r="F229">
            <v>570.79999999999995</v>
          </cell>
          <cell r="G229">
            <v>6133246</v>
          </cell>
          <cell r="H229">
            <v>6133246</v>
          </cell>
          <cell r="I229" t="str">
            <v>FACULTAD DE CIENCIAS AMBIENTALES</v>
          </cell>
        </row>
        <row r="230">
          <cell r="A230">
            <v>16737080</v>
          </cell>
          <cell r="B230" t="str">
            <v>PARRA LARA, HERNANDO</v>
          </cell>
          <cell r="C230" t="str">
            <v>DOCENTE TITULAR</v>
          </cell>
          <cell r="D230" t="str">
            <v>S</v>
          </cell>
          <cell r="E230">
            <v>240</v>
          </cell>
          <cell r="F230">
            <v>459.5</v>
          </cell>
          <cell r="G230">
            <v>4937327.5</v>
          </cell>
          <cell r="H230">
            <v>4937328</v>
          </cell>
          <cell r="I230" t="str">
            <v>DEPARTAMENTO DE DIBUJO</v>
          </cell>
        </row>
        <row r="231">
          <cell r="A231">
            <v>70087029</v>
          </cell>
          <cell r="B231" t="str">
            <v>PELAEZ PEREZ, CARLOS EDUARDO</v>
          </cell>
          <cell r="C231" t="str">
            <v>DOCENTE ASOCIADO</v>
          </cell>
          <cell r="D231" t="str">
            <v>S</v>
          </cell>
          <cell r="E231">
            <v>240</v>
          </cell>
          <cell r="F231">
            <v>575.4</v>
          </cell>
          <cell r="G231">
            <v>6182673</v>
          </cell>
          <cell r="H231">
            <v>6182673</v>
          </cell>
          <cell r="I231" t="str">
            <v>ESCUELA DE FILOSOFIA</v>
          </cell>
        </row>
        <row r="232">
          <cell r="A232">
            <v>42014944</v>
          </cell>
          <cell r="B232" t="str">
            <v>PEREZ LONDOÑO, SANDRA MILENA</v>
          </cell>
          <cell r="C232" t="str">
            <v>DOCENTE TITULAR</v>
          </cell>
          <cell r="D232" t="str">
            <v>S</v>
          </cell>
          <cell r="E232">
            <v>240</v>
          </cell>
          <cell r="F232">
            <v>776.6</v>
          </cell>
          <cell r="G232">
            <v>8344567</v>
          </cell>
          <cell r="H232">
            <v>8344567</v>
          </cell>
          <cell r="I232" t="str">
            <v>DIRECCION INGENIERIA ELECTRICA</v>
          </cell>
        </row>
        <row r="233">
          <cell r="A233">
            <v>219160</v>
          </cell>
          <cell r="B233" t="str">
            <v>PERRY, RONALD ALAN</v>
          </cell>
          <cell r="C233" t="str">
            <v>DOCENTE ASOCIADO</v>
          </cell>
          <cell r="D233" t="str">
            <v>S</v>
          </cell>
          <cell r="E233">
            <v>240</v>
          </cell>
          <cell r="F233">
            <v>364.2</v>
          </cell>
          <cell r="G233">
            <v>3913329</v>
          </cell>
          <cell r="H233">
            <v>3913329</v>
          </cell>
          <cell r="I233" t="str">
            <v>DEPARTAMENTO DE HUMANIDADES</v>
          </cell>
        </row>
        <row r="234">
          <cell r="A234">
            <v>10097211</v>
          </cell>
          <cell r="B234" t="str">
            <v>PINEDA CARDONA, WILSON</v>
          </cell>
          <cell r="C234" t="str">
            <v>DOCENTE ASISTENTE</v>
          </cell>
          <cell r="D234" t="str">
            <v>S</v>
          </cell>
          <cell r="E234">
            <v>240</v>
          </cell>
          <cell r="F234">
            <v>361</v>
          </cell>
          <cell r="G234">
            <v>3878945</v>
          </cell>
          <cell r="H234">
            <v>3878945</v>
          </cell>
          <cell r="I234" t="str">
            <v>DEPARTAMENTO DE CIENCIAS BASICAS DE MEDICINA</v>
          </cell>
        </row>
        <row r="235">
          <cell r="A235">
            <v>10108768</v>
          </cell>
          <cell r="B235" t="str">
            <v>PINZON DUQUE, OSCAR ALONSO</v>
          </cell>
          <cell r="C235" t="str">
            <v>DOCENTE ASOCIADO</v>
          </cell>
          <cell r="D235" t="str">
            <v>S</v>
          </cell>
          <cell r="E235">
            <v>240</v>
          </cell>
          <cell r="F235">
            <v>396.90000000000003</v>
          </cell>
          <cell r="G235">
            <v>4264690.5</v>
          </cell>
          <cell r="H235">
            <v>4264691</v>
          </cell>
          <cell r="I235" t="str">
            <v>DEPARTAMENTO DE CIENCIAS BASICAS DE MEDICINA</v>
          </cell>
        </row>
        <row r="236">
          <cell r="A236">
            <v>37001966</v>
          </cell>
          <cell r="B236" t="str">
            <v>PORTILLA DE ARIAS, LILIANA MARGARITA</v>
          </cell>
          <cell r="C236" t="str">
            <v>DOCENTE ASOCIADO</v>
          </cell>
          <cell r="D236" t="str">
            <v>S</v>
          </cell>
          <cell r="E236">
            <v>240</v>
          </cell>
          <cell r="F236">
            <v>479.90000000000003</v>
          </cell>
          <cell r="G236">
            <v>5156525.5</v>
          </cell>
          <cell r="H236">
            <v>5156526</v>
          </cell>
          <cell r="I236" t="str">
            <v>FACULTAD DE INGENIERIA INDUSTRIAL</v>
          </cell>
        </row>
        <row r="237">
          <cell r="A237">
            <v>79055142</v>
          </cell>
          <cell r="B237" t="str">
            <v>POVEDA QUIÑONES, YURI ALEXANDER</v>
          </cell>
          <cell r="C237" t="str">
            <v>DOCENTE TITULAR</v>
          </cell>
          <cell r="D237" t="str">
            <v>S</v>
          </cell>
          <cell r="E237">
            <v>240</v>
          </cell>
          <cell r="F237">
            <v>520.79999999999995</v>
          </cell>
          <cell r="G237">
            <v>5595996</v>
          </cell>
          <cell r="H237">
            <v>5595996</v>
          </cell>
          <cell r="I237" t="str">
            <v>DEPARTAMENTO DE MATEMATICAS</v>
          </cell>
        </row>
        <row r="238">
          <cell r="A238">
            <v>79145860</v>
          </cell>
          <cell r="B238" t="str">
            <v>PRIETO SANABRIA, ERNESTO</v>
          </cell>
          <cell r="C238" t="str">
            <v>DOCENTE TITULAR</v>
          </cell>
          <cell r="D238" t="str">
            <v>S</v>
          </cell>
          <cell r="E238">
            <v>240</v>
          </cell>
          <cell r="F238">
            <v>502.6</v>
          </cell>
          <cell r="G238">
            <v>5400437</v>
          </cell>
          <cell r="H238">
            <v>5400437</v>
          </cell>
          <cell r="I238" t="str">
            <v>DEPARTAMENTO DE MATEMATICAS</v>
          </cell>
        </row>
        <row r="239">
          <cell r="A239">
            <v>79523983</v>
          </cell>
          <cell r="B239" t="str">
            <v>PRIETO SANABRIA, LEONARDO</v>
          </cell>
          <cell r="C239" t="str">
            <v>DOCENTE ASOCIADO</v>
          </cell>
          <cell r="D239" t="str">
            <v>S</v>
          </cell>
          <cell r="E239">
            <v>240</v>
          </cell>
          <cell r="F239">
            <v>440.5</v>
          </cell>
          <cell r="G239">
            <v>4733172.5</v>
          </cell>
          <cell r="H239">
            <v>4733173</v>
          </cell>
          <cell r="I239" t="str">
            <v>DEPARTAMENTO DE MATEMATICAS</v>
          </cell>
        </row>
        <row r="240">
          <cell r="A240">
            <v>65737574</v>
          </cell>
          <cell r="B240" t="str">
            <v>QUINTANA RAMIREZ, ANA PATRICIA</v>
          </cell>
          <cell r="C240" t="str">
            <v>DOCENTE ASOCIADO</v>
          </cell>
          <cell r="D240" t="str">
            <v>S</v>
          </cell>
          <cell r="E240">
            <v>240</v>
          </cell>
          <cell r="F240">
            <v>471.2</v>
          </cell>
          <cell r="G240">
            <v>5063044</v>
          </cell>
          <cell r="H240">
            <v>5063044</v>
          </cell>
          <cell r="I240" t="str">
            <v>FACULTAD DE CIENCIAS AMBIENTALES</v>
          </cell>
        </row>
        <row r="241">
          <cell r="A241">
            <v>7553632</v>
          </cell>
          <cell r="B241" t="str">
            <v>QUINTERO GOMEZ, HECTOR HERNANDO</v>
          </cell>
          <cell r="C241" t="str">
            <v>DOCENTE TITULAR</v>
          </cell>
          <cell r="D241" t="str">
            <v>S</v>
          </cell>
          <cell r="E241">
            <v>240</v>
          </cell>
          <cell r="F241">
            <v>470.90000000000003</v>
          </cell>
          <cell r="G241">
            <v>5059820.5</v>
          </cell>
          <cell r="H241">
            <v>5059821</v>
          </cell>
          <cell r="I241" t="str">
            <v>ESCUELA DE CIENCIAS SOCIALES</v>
          </cell>
        </row>
        <row r="242">
          <cell r="A242">
            <v>10136060</v>
          </cell>
          <cell r="B242" t="str">
            <v>QUINTERO RIAZA, HECTOR FABIO</v>
          </cell>
          <cell r="C242" t="str">
            <v>DOCENTE TITULAR</v>
          </cell>
          <cell r="D242" t="str">
            <v>S</v>
          </cell>
          <cell r="E242">
            <v>240</v>
          </cell>
          <cell r="F242">
            <v>645.4</v>
          </cell>
          <cell r="G242">
            <v>6934823</v>
          </cell>
          <cell r="H242">
            <v>6934823</v>
          </cell>
          <cell r="I242" t="str">
            <v>FACULTAD DE INGENIERIA MECANICA</v>
          </cell>
        </row>
        <row r="243">
          <cell r="A243">
            <v>16072711</v>
          </cell>
          <cell r="B243" t="str">
            <v>QUINTERO SALAZAR, EDWIN ANDRES</v>
          </cell>
          <cell r="C243" t="str">
            <v>DOCENTE ASOCIADO</v>
          </cell>
          <cell r="D243" t="str">
            <v>S</v>
          </cell>
          <cell r="E243">
            <v>240</v>
          </cell>
          <cell r="F243">
            <v>533</v>
          </cell>
          <cell r="G243">
            <v>5727085</v>
          </cell>
          <cell r="H243">
            <v>5727085</v>
          </cell>
          <cell r="I243" t="str">
            <v>INGENIERIA FISICA</v>
          </cell>
        </row>
        <row r="244">
          <cell r="A244">
            <v>18503600</v>
          </cell>
          <cell r="B244" t="str">
            <v>QUIROGA HURTADO, JHON</v>
          </cell>
          <cell r="C244" t="str">
            <v>DOCENTE TITULAR</v>
          </cell>
          <cell r="D244" t="str">
            <v>S</v>
          </cell>
          <cell r="E244">
            <v>240</v>
          </cell>
          <cell r="F244">
            <v>650.79999999999995</v>
          </cell>
          <cell r="G244">
            <v>6992846</v>
          </cell>
          <cell r="H244">
            <v>6992846</v>
          </cell>
          <cell r="I244" t="str">
            <v>DEPARTAMENTO DE FISICA</v>
          </cell>
        </row>
        <row r="245">
          <cell r="A245">
            <v>30301981</v>
          </cell>
          <cell r="B245" t="str">
            <v>RAMIREZ ARISTIZABAL, LUZ STELLA</v>
          </cell>
          <cell r="C245" t="str">
            <v>DIRECTIVO GRADO 12</v>
          </cell>
          <cell r="D245" t="str">
            <v>S</v>
          </cell>
          <cell r="E245">
            <v>240</v>
          </cell>
          <cell r="F245">
            <v>529.4</v>
          </cell>
          <cell r="G245">
            <v>5688403</v>
          </cell>
          <cell r="H245">
            <v>5688403</v>
          </cell>
          <cell r="I245" t="str">
            <v>ESCUELA DE TECNOLOGIA QUIMICA</v>
          </cell>
        </row>
        <row r="246">
          <cell r="A246">
            <v>10528986</v>
          </cell>
          <cell r="B246" t="str">
            <v>RAMIREZ GRANADA, JAIME</v>
          </cell>
          <cell r="C246" t="str">
            <v>DOCENTE AUXILIAR</v>
          </cell>
          <cell r="D246" t="str">
            <v>S</v>
          </cell>
          <cell r="E246">
            <v>240</v>
          </cell>
          <cell r="F246">
            <v>358.7</v>
          </cell>
          <cell r="G246">
            <v>3854231.5</v>
          </cell>
          <cell r="H246">
            <v>3854232</v>
          </cell>
          <cell r="I246" t="str">
            <v>DEPARTAMENTO DE CIENCIAS CLINICAS</v>
          </cell>
        </row>
        <row r="247">
          <cell r="A247">
            <v>15925134</v>
          </cell>
          <cell r="B247" t="str">
            <v>RAMIREZ PALACIO, JAIRO DE JESUS</v>
          </cell>
          <cell r="C247" t="str">
            <v>DOCENTE ASISTENTE</v>
          </cell>
          <cell r="D247" t="str">
            <v>S</v>
          </cell>
          <cell r="E247">
            <v>120</v>
          </cell>
          <cell r="F247">
            <v>365.7</v>
          </cell>
          <cell r="G247">
            <v>1964723.25</v>
          </cell>
          <cell r="H247">
            <v>1964723</v>
          </cell>
          <cell r="I247" t="str">
            <v>DEPARTAMENTO DE CIENCIAS CLINICAS</v>
          </cell>
        </row>
        <row r="248">
          <cell r="A248">
            <v>10099520</v>
          </cell>
          <cell r="B248" t="str">
            <v>RAMIREZ RAMIREZ, RAMIRO</v>
          </cell>
          <cell r="C248" t="str">
            <v>DOCENTE TITULAR</v>
          </cell>
          <cell r="D248" t="str">
            <v>S</v>
          </cell>
          <cell r="E248">
            <v>240</v>
          </cell>
          <cell r="F248">
            <v>524.1</v>
          </cell>
          <cell r="G248">
            <v>5631454.5</v>
          </cell>
          <cell r="H248">
            <v>5631455</v>
          </cell>
          <cell r="I248" t="str">
            <v>DEPARTAMENTO DE FISICA</v>
          </cell>
        </row>
        <row r="249">
          <cell r="A249">
            <v>10098209</v>
          </cell>
          <cell r="B249" t="str">
            <v>RAMIREZ VALLEJO, EDUARDO</v>
          </cell>
          <cell r="C249" t="str">
            <v>DOCENTE TITULAR</v>
          </cell>
          <cell r="D249" t="str">
            <v>S</v>
          </cell>
          <cell r="E249">
            <v>240</v>
          </cell>
          <cell r="F249">
            <v>493.90000000000003</v>
          </cell>
          <cell r="G249">
            <v>5306955.5</v>
          </cell>
          <cell r="H249">
            <v>5306956</v>
          </cell>
          <cell r="I249" t="str">
            <v>DEPARTAMENTO DE CIENCIAS CLINICAS</v>
          </cell>
        </row>
        <row r="250">
          <cell r="A250">
            <v>19288084</v>
          </cell>
          <cell r="B250" t="str">
            <v>RENDON JIMENEZ, JOSE WILLIAM</v>
          </cell>
          <cell r="C250" t="str">
            <v>DOCENTE TITULAR</v>
          </cell>
          <cell r="D250" t="str">
            <v>S</v>
          </cell>
          <cell r="E250">
            <v>240</v>
          </cell>
          <cell r="F250">
            <v>451</v>
          </cell>
          <cell r="G250">
            <v>4845995</v>
          </cell>
          <cell r="H250">
            <v>4845995</v>
          </cell>
          <cell r="I250" t="str">
            <v>DIRECCION INGENIERIA ELECTRICA</v>
          </cell>
        </row>
        <row r="251">
          <cell r="A251">
            <v>31258109</v>
          </cell>
          <cell r="B251" t="str">
            <v>RENGIFO RAMOS, LUCERO</v>
          </cell>
          <cell r="C251" t="str">
            <v>DOCENTE TITULAR</v>
          </cell>
          <cell r="D251" t="str">
            <v>S</v>
          </cell>
          <cell r="E251">
            <v>240</v>
          </cell>
          <cell r="F251">
            <v>611.1</v>
          </cell>
          <cell r="G251">
            <v>6566269.5</v>
          </cell>
          <cell r="H251">
            <v>6566269.5</v>
          </cell>
          <cell r="I251" t="str">
            <v>DEPARTAMENTO DE CIENCIAS BASICAS DE MEDICINA</v>
          </cell>
        </row>
        <row r="252">
          <cell r="A252">
            <v>16722800</v>
          </cell>
          <cell r="B252" t="str">
            <v>RESTREPO CORREA, JORGE HERNAN</v>
          </cell>
          <cell r="C252" t="str">
            <v>DOCENTE ASOCIADO</v>
          </cell>
          <cell r="D252" t="str">
            <v>S</v>
          </cell>
          <cell r="E252">
            <v>240</v>
          </cell>
          <cell r="F252">
            <v>559.5</v>
          </cell>
          <cell r="G252">
            <v>6011827.5</v>
          </cell>
          <cell r="H252">
            <v>6011828</v>
          </cell>
          <cell r="I252" t="str">
            <v>FACULTAD DE INGENIERIA INDUSTRIAL</v>
          </cell>
        </row>
        <row r="253">
          <cell r="A253">
            <v>34042119</v>
          </cell>
          <cell r="B253" t="str">
            <v>RESTREPO DE OCAMPO, LUZ STELLA</v>
          </cell>
          <cell r="C253" t="str">
            <v>DOCENTE ASOCIADO</v>
          </cell>
          <cell r="D253" t="str">
            <v>S</v>
          </cell>
          <cell r="E253">
            <v>240</v>
          </cell>
          <cell r="F253">
            <v>464.7</v>
          </cell>
          <cell r="G253">
            <v>4993201.5</v>
          </cell>
          <cell r="H253">
            <v>4993201.5</v>
          </cell>
          <cell r="I253" t="str">
            <v>FACULTAD DE INGENIERIA INDUSTRIAL</v>
          </cell>
        </row>
        <row r="254">
          <cell r="A254">
            <v>6198780</v>
          </cell>
          <cell r="B254" t="str">
            <v>RESTREPO VICTORIA, ALVARO HERNAN</v>
          </cell>
          <cell r="C254" t="str">
            <v>DOCENTE ASOCIADO</v>
          </cell>
          <cell r="D254" t="str">
            <v>S</v>
          </cell>
          <cell r="E254">
            <v>240</v>
          </cell>
          <cell r="F254">
            <v>480.90000000000003</v>
          </cell>
          <cell r="G254">
            <v>5167270.5</v>
          </cell>
          <cell r="H254">
            <v>5167270.5</v>
          </cell>
          <cell r="I254" t="str">
            <v>FACULTAD DE INGENIERIA MECANICA</v>
          </cell>
        </row>
        <row r="255">
          <cell r="A255">
            <v>16599931</v>
          </cell>
          <cell r="B255" t="str">
            <v>RIASCOS LANDAZURI, HENRY</v>
          </cell>
          <cell r="C255" t="str">
            <v>DOCENTE TITULAR</v>
          </cell>
          <cell r="D255" t="str">
            <v>S</v>
          </cell>
          <cell r="E255">
            <v>240</v>
          </cell>
          <cell r="F255">
            <v>766.30000000000007</v>
          </cell>
          <cell r="G255">
            <v>8233893.5</v>
          </cell>
          <cell r="H255">
            <v>8233893.5</v>
          </cell>
          <cell r="I255" t="str">
            <v>DEPARTAMENTO DE FISICA</v>
          </cell>
        </row>
        <row r="256">
          <cell r="A256">
            <v>10093362</v>
          </cell>
          <cell r="B256" t="str">
            <v>RIOS AGUIRRE, LUIS GUILLERMO</v>
          </cell>
          <cell r="C256" t="str">
            <v>DOCENTE ASOCIADO</v>
          </cell>
          <cell r="D256" t="str">
            <v>S</v>
          </cell>
          <cell r="E256">
            <v>240</v>
          </cell>
          <cell r="F256">
            <v>453</v>
          </cell>
          <cell r="G256">
            <v>4867485</v>
          </cell>
          <cell r="H256">
            <v>4867485</v>
          </cell>
          <cell r="I256" t="str">
            <v>ESCUELA DE TECNOLOGIA QUIMICA</v>
          </cell>
        </row>
        <row r="257">
          <cell r="A257">
            <v>10105545</v>
          </cell>
          <cell r="B257" t="str">
            <v>RIOS GONZALEZ, LUIS HERNANDO</v>
          </cell>
          <cell r="C257" t="str">
            <v>DOCENTE TITULAR</v>
          </cell>
          <cell r="D257" t="str">
            <v>S</v>
          </cell>
          <cell r="E257">
            <v>240</v>
          </cell>
          <cell r="F257">
            <v>619.79999999999995</v>
          </cell>
          <cell r="G257">
            <v>6659751</v>
          </cell>
          <cell r="H257">
            <v>6659751</v>
          </cell>
          <cell r="I257" t="str">
            <v>DIRECCION INGENIERIA ELECTRICA</v>
          </cell>
        </row>
        <row r="258">
          <cell r="A258">
            <v>10087850</v>
          </cell>
          <cell r="B258" t="str">
            <v>RIOS PATIÑO, JORGE IVAN</v>
          </cell>
          <cell r="C258" t="str">
            <v>DOCENTE TITULAR</v>
          </cell>
          <cell r="D258" t="str">
            <v>S</v>
          </cell>
          <cell r="E258">
            <v>240</v>
          </cell>
          <cell r="F258">
            <v>436.40000000000003</v>
          </cell>
          <cell r="G258">
            <v>4689118</v>
          </cell>
          <cell r="H258">
            <v>4689118</v>
          </cell>
          <cell r="I258" t="str">
            <v>INGENIERIA DE SISTEMA Y COMPUTACION</v>
          </cell>
        </row>
        <row r="259">
          <cell r="A259">
            <v>10029220</v>
          </cell>
          <cell r="B259" t="str">
            <v>RIOS PORRAS, CARLOS ALBERTO</v>
          </cell>
          <cell r="C259" t="str">
            <v>DOCENTE ASISTENTE</v>
          </cell>
          <cell r="D259" t="str">
            <v>S</v>
          </cell>
          <cell r="E259">
            <v>240</v>
          </cell>
          <cell r="F259">
            <v>346</v>
          </cell>
          <cell r="G259">
            <v>3717770</v>
          </cell>
          <cell r="H259">
            <v>3717770</v>
          </cell>
          <cell r="I259" t="str">
            <v>ESCUELA DE TECNOLOGIA ELECTRICA</v>
          </cell>
        </row>
        <row r="260">
          <cell r="A260">
            <v>10114685</v>
          </cell>
          <cell r="B260" t="str">
            <v>RIOS QUIROGA, LUIS CARLOS</v>
          </cell>
          <cell r="C260" t="str">
            <v>DOCENTE ASOCIADO</v>
          </cell>
          <cell r="D260" t="str">
            <v>S</v>
          </cell>
          <cell r="E260">
            <v>240</v>
          </cell>
          <cell r="F260">
            <v>366.6</v>
          </cell>
          <cell r="G260">
            <v>3939117</v>
          </cell>
          <cell r="H260">
            <v>3939117</v>
          </cell>
          <cell r="I260" t="str">
            <v>FACULTAD DE INGENIERIA MECANICA</v>
          </cell>
        </row>
        <row r="261">
          <cell r="A261">
            <v>10005908</v>
          </cell>
          <cell r="B261" t="str">
            <v>RIVERA PIEDRAHÍTA, JORGE HERNANDO</v>
          </cell>
          <cell r="C261" t="str">
            <v>DOCENTE TITULAR</v>
          </cell>
          <cell r="D261" t="str">
            <v>S</v>
          </cell>
          <cell r="E261">
            <v>240</v>
          </cell>
          <cell r="F261">
            <v>433.3</v>
          </cell>
          <cell r="G261">
            <v>4655808.5</v>
          </cell>
          <cell r="H261">
            <v>4655809</v>
          </cell>
          <cell r="I261" t="str">
            <v>INGENIERIA FISICA</v>
          </cell>
        </row>
        <row r="262">
          <cell r="A262">
            <v>10074276</v>
          </cell>
          <cell r="B262" t="str">
            <v>RIVERA RAMIREZ, JOSE REINER</v>
          </cell>
          <cell r="C262" t="str">
            <v>DOCENTE TITULAR</v>
          </cell>
          <cell r="D262" t="str">
            <v>S</v>
          </cell>
          <cell r="E262">
            <v>240</v>
          </cell>
          <cell r="F262">
            <v>447.8</v>
          </cell>
          <cell r="G262">
            <v>4811611</v>
          </cell>
          <cell r="H262">
            <v>4811611</v>
          </cell>
          <cell r="I262" t="str">
            <v>CIENCIAS DEL DEPORTE Y RECREACION</v>
          </cell>
        </row>
        <row r="263">
          <cell r="A263">
            <v>16613430</v>
          </cell>
          <cell r="B263" t="str">
            <v>RODRIGUEZ JARAMILLO, ANTONIO</v>
          </cell>
          <cell r="C263" t="str">
            <v>DOCENTE ASOCIADO</v>
          </cell>
          <cell r="D263" t="str">
            <v>S</v>
          </cell>
          <cell r="E263">
            <v>240</v>
          </cell>
          <cell r="F263">
            <v>517.1</v>
          </cell>
          <cell r="G263">
            <v>5556239.5</v>
          </cell>
          <cell r="H263">
            <v>5556239.5</v>
          </cell>
          <cell r="I263" t="str">
            <v>ESCUELA DE FILOSOFIA</v>
          </cell>
        </row>
        <row r="264">
          <cell r="A264">
            <v>10109687</v>
          </cell>
          <cell r="B264" t="str">
            <v>RODRIGUEZ PINEDA, JOHN MARIO</v>
          </cell>
          <cell r="C264" t="str">
            <v>DOCENTE TITULAR</v>
          </cell>
          <cell r="D264" t="str">
            <v>S</v>
          </cell>
          <cell r="E264">
            <v>240</v>
          </cell>
          <cell r="F264">
            <v>425.40000000000003</v>
          </cell>
          <cell r="G264">
            <v>4570923</v>
          </cell>
          <cell r="H264">
            <v>4570923</v>
          </cell>
          <cell r="I264" t="str">
            <v>FACULTAD DE INGENIERIA INDUSTRIAL</v>
          </cell>
        </row>
        <row r="265">
          <cell r="A265">
            <v>9865470</v>
          </cell>
          <cell r="B265" t="str">
            <v>RODRIGUEZ VARELA, CARLOS ALBERTO</v>
          </cell>
          <cell r="C265" t="str">
            <v>DOCENTE ASOCIADO</v>
          </cell>
          <cell r="D265" t="str">
            <v>S</v>
          </cell>
          <cell r="E265">
            <v>240</v>
          </cell>
          <cell r="F265">
            <v>485.3</v>
          </cell>
          <cell r="G265">
            <v>5214548.5</v>
          </cell>
          <cell r="H265">
            <v>5214548.5</v>
          </cell>
          <cell r="I265" t="str">
            <v>DEPARTAMENTO DE MATEMATICAS</v>
          </cell>
        </row>
        <row r="266">
          <cell r="A266">
            <v>19069755</v>
          </cell>
          <cell r="B266" t="str">
            <v>ROMERO LOAIZA, FERNANDO</v>
          </cell>
          <cell r="C266" t="str">
            <v>DOCENTE TITULAR</v>
          </cell>
          <cell r="D266" t="str">
            <v>S</v>
          </cell>
          <cell r="E266">
            <v>240</v>
          </cell>
          <cell r="F266">
            <v>994.9</v>
          </cell>
          <cell r="G266">
            <v>10690200.5</v>
          </cell>
          <cell r="H266">
            <v>10690201</v>
          </cell>
          <cell r="I266" t="str">
            <v>DEPARTAMENTO DE PSICOPEDAGOGIA</v>
          </cell>
        </row>
        <row r="267">
          <cell r="A267">
            <v>10106342</v>
          </cell>
          <cell r="B267" t="str">
            <v>ROMERO PIEDRAHITA, CARLOS ALBERTO</v>
          </cell>
          <cell r="C267" t="str">
            <v>DIRECTIVO GRADO 12</v>
          </cell>
          <cell r="D267" t="str">
            <v>S</v>
          </cell>
          <cell r="E267">
            <v>240</v>
          </cell>
          <cell r="F267">
            <v>803</v>
          </cell>
          <cell r="G267">
            <v>8628235</v>
          </cell>
          <cell r="H267">
            <v>8628235</v>
          </cell>
          <cell r="I267" t="str">
            <v>ESCUELA DE TECNOLOGIA MECANICA</v>
          </cell>
        </row>
        <row r="268">
          <cell r="A268">
            <v>14218628</v>
          </cell>
          <cell r="B268" t="str">
            <v>ROMERO, HECTOR REY</v>
          </cell>
          <cell r="C268" t="str">
            <v>DOCENTE TITULAR</v>
          </cell>
          <cell r="D268" t="str">
            <v>S</v>
          </cell>
          <cell r="E268">
            <v>240</v>
          </cell>
          <cell r="F268">
            <v>597.4</v>
          </cell>
          <cell r="G268">
            <v>6419063</v>
          </cell>
          <cell r="H268">
            <v>6419063</v>
          </cell>
          <cell r="I268" t="str">
            <v>ESCUELA DE MUSICA</v>
          </cell>
        </row>
        <row r="269">
          <cell r="A269">
            <v>10068661</v>
          </cell>
          <cell r="B269" t="str">
            <v>RONCANCIO HUERTAS, EDUCARDO</v>
          </cell>
          <cell r="C269" t="str">
            <v>DIRECTIVO GRADO 18</v>
          </cell>
          <cell r="D269" t="str">
            <v>S</v>
          </cell>
          <cell r="E269">
            <v>240</v>
          </cell>
          <cell r="F269">
            <v>585.4</v>
          </cell>
          <cell r="G269">
            <v>6290123</v>
          </cell>
          <cell r="H269">
            <v>6290123</v>
          </cell>
          <cell r="I269" t="str">
            <v>FACULTAD DE INGENIERIA MECANICA</v>
          </cell>
        </row>
        <row r="270">
          <cell r="A270">
            <v>13823552</v>
          </cell>
          <cell r="B270" t="str">
            <v>RUEDA PLATA, LUIS JOSE</v>
          </cell>
          <cell r="C270" t="str">
            <v>DOCENTE TITULAR</v>
          </cell>
          <cell r="D270" t="str">
            <v>S</v>
          </cell>
          <cell r="E270">
            <v>240</v>
          </cell>
          <cell r="F270">
            <v>526.9</v>
          </cell>
          <cell r="G270">
            <v>5661540.5</v>
          </cell>
          <cell r="H270">
            <v>5661540.5</v>
          </cell>
          <cell r="I270" t="str">
            <v>ESCUELA DE TECNOLOGIA INDUSTRIAL</v>
          </cell>
        </row>
        <row r="271">
          <cell r="A271">
            <v>10141124</v>
          </cell>
          <cell r="B271" t="str">
            <v>RUIZ MORALES, MAICOL MAURICIO</v>
          </cell>
          <cell r="C271" t="str">
            <v>DOCENTE ASISTENTE</v>
          </cell>
          <cell r="D271" t="str">
            <v>S</v>
          </cell>
          <cell r="E271">
            <v>240</v>
          </cell>
          <cell r="F271">
            <v>337.8</v>
          </cell>
          <cell r="G271">
            <v>3629661</v>
          </cell>
          <cell r="H271">
            <v>3629661</v>
          </cell>
          <cell r="I271" t="str">
            <v>ESCUELA DE CIENCIAS SOCIALES</v>
          </cell>
        </row>
        <row r="272">
          <cell r="A272">
            <v>37250736</v>
          </cell>
          <cell r="B272" t="str">
            <v>RUIZ TIBANA, MYRIAM</v>
          </cell>
          <cell r="C272" t="str">
            <v>DOCENTE ASOCIADO</v>
          </cell>
          <cell r="D272" t="str">
            <v>S</v>
          </cell>
          <cell r="E272">
            <v>240</v>
          </cell>
          <cell r="F272">
            <v>395</v>
          </cell>
          <cell r="G272">
            <v>4244275</v>
          </cell>
          <cell r="H272">
            <v>4244275</v>
          </cell>
          <cell r="I272" t="str">
            <v>DEPARTAMENTO DE PSICOPEDAGOGIA</v>
          </cell>
        </row>
        <row r="273">
          <cell r="A273">
            <v>91262105</v>
          </cell>
          <cell r="B273" t="str">
            <v>SALAMANCA ANGARITA, OSCAR MAURICIO</v>
          </cell>
          <cell r="C273" t="str">
            <v>DOCENTE ASOCIADO</v>
          </cell>
          <cell r="D273" t="str">
            <v>S</v>
          </cell>
          <cell r="E273">
            <v>240</v>
          </cell>
          <cell r="F273">
            <v>710.80000000000007</v>
          </cell>
          <cell r="G273">
            <v>7637546</v>
          </cell>
          <cell r="H273">
            <v>7637546</v>
          </cell>
          <cell r="I273" t="str">
            <v>ESCUELA DE ARTES PLASTICAS</v>
          </cell>
        </row>
        <row r="274">
          <cell r="A274">
            <v>10021217</v>
          </cell>
          <cell r="B274" t="str">
            <v>SALAZAR ISAZA, HAROLD</v>
          </cell>
          <cell r="C274" t="str">
            <v>DOCENTE ASOCIADO</v>
          </cell>
          <cell r="D274" t="str">
            <v>S</v>
          </cell>
          <cell r="E274">
            <v>240</v>
          </cell>
          <cell r="F274">
            <v>617.4</v>
          </cell>
          <cell r="G274">
            <v>6633963</v>
          </cell>
          <cell r="H274">
            <v>6633963</v>
          </cell>
          <cell r="I274" t="str">
            <v>DIRECCION INGENIERIA ELECTRICA</v>
          </cell>
        </row>
        <row r="275">
          <cell r="A275">
            <v>18598064</v>
          </cell>
          <cell r="B275" t="str">
            <v>SALAZAR MARIN, EDGAR ALONSO</v>
          </cell>
          <cell r="C275" t="str">
            <v>DOCENTE ASOCIADO</v>
          </cell>
          <cell r="D275" t="str">
            <v>S</v>
          </cell>
          <cell r="E275">
            <v>240</v>
          </cell>
          <cell r="F275">
            <v>471.1</v>
          </cell>
          <cell r="G275">
            <v>5061969.5</v>
          </cell>
          <cell r="H275">
            <v>5061969.5</v>
          </cell>
          <cell r="I275" t="str">
            <v>ESCUELA DE TECNOLOGIA MECANICA</v>
          </cell>
        </row>
        <row r="276">
          <cell r="A276">
            <v>7538368</v>
          </cell>
          <cell r="B276" t="str">
            <v>SANCHEZ CASTRO, JOHN JAIRO</v>
          </cell>
          <cell r="C276" t="str">
            <v>DIRECTIVO GRADO 12</v>
          </cell>
          <cell r="D276" t="str">
            <v>S</v>
          </cell>
          <cell r="E276">
            <v>240</v>
          </cell>
          <cell r="F276">
            <v>520.29999999999995</v>
          </cell>
          <cell r="G276">
            <v>5590623.5</v>
          </cell>
          <cell r="H276">
            <v>5590624</v>
          </cell>
          <cell r="I276" t="str">
            <v>ESCUELA DE TECNOLOGIA INDUSTRIAL</v>
          </cell>
        </row>
        <row r="277">
          <cell r="A277">
            <v>10242820</v>
          </cell>
          <cell r="B277" t="str">
            <v>SANCHEZ MONTOYA, FRANCISCO JAVIER</v>
          </cell>
          <cell r="C277" t="str">
            <v>DOCENTE ASISTENTE</v>
          </cell>
          <cell r="D277" t="str">
            <v>S</v>
          </cell>
          <cell r="E277">
            <v>120</v>
          </cell>
          <cell r="F277">
            <v>383.5</v>
          </cell>
          <cell r="G277">
            <v>2060353.75</v>
          </cell>
          <cell r="H277">
            <v>2060354</v>
          </cell>
          <cell r="I277" t="str">
            <v>DEPARTAMENTO DE CIENCIAS CLINICAS</v>
          </cell>
        </row>
        <row r="278">
          <cell r="A278">
            <v>10126598</v>
          </cell>
          <cell r="B278" t="str">
            <v>SANCHEZ NARANJO, JULIO CESAR</v>
          </cell>
          <cell r="C278" t="str">
            <v>DOCENTE TITULAR</v>
          </cell>
          <cell r="D278" t="str">
            <v>S</v>
          </cell>
          <cell r="E278">
            <v>240</v>
          </cell>
          <cell r="F278">
            <v>692.80000000000007</v>
          </cell>
          <cell r="G278">
            <v>7444136</v>
          </cell>
          <cell r="H278">
            <v>7444136</v>
          </cell>
          <cell r="I278" t="str">
            <v>DEPARTAMENTO DE CIENCIAS BASICAS DE MEDICINA</v>
          </cell>
        </row>
        <row r="279">
          <cell r="A279">
            <v>12963609</v>
          </cell>
          <cell r="B279" t="str">
            <v>SANTACRUZ IBARRA, JORGE JAVIER</v>
          </cell>
          <cell r="C279" t="str">
            <v>DOCENTE TITULAR</v>
          </cell>
          <cell r="D279" t="str">
            <v>S</v>
          </cell>
          <cell r="E279">
            <v>240</v>
          </cell>
          <cell r="F279">
            <v>631.29999999999995</v>
          </cell>
          <cell r="G279">
            <v>6783318.5</v>
          </cell>
          <cell r="H279">
            <v>6783318.5</v>
          </cell>
          <cell r="I279" t="str">
            <v>DEPARTAMENTO DE CIENCIAS BASICAS DE MEDICINA</v>
          </cell>
        </row>
        <row r="280">
          <cell r="A280">
            <v>16212851</v>
          </cell>
          <cell r="B280" t="str">
            <v>SANZ ALZATE, JORGE HUMBERTO</v>
          </cell>
          <cell r="C280" t="str">
            <v>DOCENTE ASOCIADO</v>
          </cell>
          <cell r="D280" t="str">
            <v>S</v>
          </cell>
          <cell r="E280">
            <v>240</v>
          </cell>
          <cell r="F280">
            <v>473.5</v>
          </cell>
          <cell r="G280">
            <v>5087757.5</v>
          </cell>
          <cell r="H280">
            <v>5087758</v>
          </cell>
          <cell r="I280" t="str">
            <v>ESCUELA DE TECNOLOGIA ELECTRICA</v>
          </cell>
        </row>
        <row r="281">
          <cell r="A281">
            <v>10272991</v>
          </cell>
          <cell r="B281" t="str">
            <v>SEPULVEDA ARIAS, JUAN CARLOS</v>
          </cell>
          <cell r="C281" t="str">
            <v>DOCENTE ASOCIADO</v>
          </cell>
          <cell r="D281" t="str">
            <v>S</v>
          </cell>
          <cell r="E281">
            <v>240</v>
          </cell>
          <cell r="F281">
            <v>555.5</v>
          </cell>
          <cell r="G281">
            <v>5968847.5</v>
          </cell>
          <cell r="H281">
            <v>5968848</v>
          </cell>
          <cell r="I281" t="str">
            <v>DEPARTAMENTO DE CIENCIAS BASICAS DE MEDICINA</v>
          </cell>
        </row>
        <row r="282">
          <cell r="A282">
            <v>10081992</v>
          </cell>
          <cell r="B282" t="str">
            <v>SEPULVEDA TABARES, SIMON EMILIO</v>
          </cell>
          <cell r="C282" t="str">
            <v>DIRECTIVO GRADO 12</v>
          </cell>
          <cell r="D282" t="str">
            <v>S</v>
          </cell>
          <cell r="E282">
            <v>240</v>
          </cell>
          <cell r="F282">
            <v>462</v>
          </cell>
          <cell r="G282">
            <v>4964190</v>
          </cell>
          <cell r="H282">
            <v>4964190</v>
          </cell>
          <cell r="I282" t="str">
            <v>DEPARTAMENTO DE DIBUJO</v>
          </cell>
        </row>
        <row r="283">
          <cell r="A283">
            <v>10077596</v>
          </cell>
          <cell r="B283" t="str">
            <v>SERNA ARANGO, JULIAN</v>
          </cell>
          <cell r="C283" t="str">
            <v>DOCENTE TITULAR</v>
          </cell>
          <cell r="D283" t="str">
            <v>S</v>
          </cell>
          <cell r="E283">
            <v>240</v>
          </cell>
          <cell r="F283">
            <v>1375.2</v>
          </cell>
          <cell r="G283">
            <v>14776524</v>
          </cell>
          <cell r="H283">
            <v>14776524</v>
          </cell>
          <cell r="I283" t="str">
            <v>ESCUELA DE FILOSOFIA</v>
          </cell>
        </row>
        <row r="284">
          <cell r="A284">
            <v>79232919</v>
          </cell>
          <cell r="B284" t="str">
            <v>SERRANO LOPEZ, HERMAN JOSE</v>
          </cell>
          <cell r="C284" t="str">
            <v>DOCENTE ASOCIADO</v>
          </cell>
          <cell r="D284" t="str">
            <v>S</v>
          </cell>
          <cell r="E284">
            <v>240</v>
          </cell>
          <cell r="F284">
            <v>468.7</v>
          </cell>
          <cell r="G284">
            <v>5036181.5</v>
          </cell>
          <cell r="H284">
            <v>5036181.5</v>
          </cell>
          <cell r="I284" t="str">
            <v>DEPARTAMENTO DE MATEMATICAS</v>
          </cell>
        </row>
        <row r="285">
          <cell r="A285">
            <v>19455879</v>
          </cell>
          <cell r="B285" t="str">
            <v>SILVA AGUILERA, RODRIGO</v>
          </cell>
          <cell r="C285" t="str">
            <v>DOCENTE ASISTENTE</v>
          </cell>
          <cell r="D285" t="str">
            <v>S</v>
          </cell>
          <cell r="E285">
            <v>120</v>
          </cell>
          <cell r="F285">
            <v>364.2</v>
          </cell>
          <cell r="G285">
            <v>1956664.5</v>
          </cell>
          <cell r="H285">
            <v>1956665</v>
          </cell>
          <cell r="I285" t="str">
            <v>DEPARTAMENTO DE CIENCIAS CLINICAS</v>
          </cell>
        </row>
        <row r="286">
          <cell r="A286">
            <v>10082649</v>
          </cell>
          <cell r="B286" t="str">
            <v>SOTO MEJIA, JOSE ADALBERTO</v>
          </cell>
          <cell r="C286" t="str">
            <v>DOCENTE TITULAR</v>
          </cell>
          <cell r="D286" t="str">
            <v>S</v>
          </cell>
          <cell r="E286">
            <v>240</v>
          </cell>
          <cell r="F286">
            <v>727.7</v>
          </cell>
          <cell r="G286">
            <v>7819136.5</v>
          </cell>
          <cell r="H286">
            <v>7819137</v>
          </cell>
          <cell r="I286" t="str">
            <v>FACULTAD DE INGENIERIA INDUSTRIAL</v>
          </cell>
        </row>
        <row r="287">
          <cell r="A287">
            <v>11338779</v>
          </cell>
          <cell r="B287" t="str">
            <v>SUAREZ GUZMAN, EFRAIN</v>
          </cell>
          <cell r="C287" t="str">
            <v>DOCENTE TITULAR</v>
          </cell>
          <cell r="D287" t="str">
            <v>S</v>
          </cell>
          <cell r="E287">
            <v>240</v>
          </cell>
          <cell r="F287">
            <v>558.20000000000005</v>
          </cell>
          <cell r="G287">
            <v>5997859</v>
          </cell>
          <cell r="H287">
            <v>5997859</v>
          </cell>
          <cell r="I287" t="str">
            <v>ESCUELA DE MUSICA</v>
          </cell>
        </row>
        <row r="288">
          <cell r="A288">
            <v>10095844</v>
          </cell>
          <cell r="B288" t="str">
            <v>TABARES ESPINOSA, POMPILIO</v>
          </cell>
          <cell r="C288" t="str">
            <v>DOCENTE TITULAR</v>
          </cell>
          <cell r="D288" t="str">
            <v>S</v>
          </cell>
          <cell r="E288">
            <v>240</v>
          </cell>
          <cell r="F288">
            <v>513.5</v>
          </cell>
          <cell r="G288">
            <v>5517557.5</v>
          </cell>
          <cell r="H288">
            <v>5517558</v>
          </cell>
          <cell r="I288" t="str">
            <v>ESCUELA DE TECNOLOGIA ELECTRICA</v>
          </cell>
        </row>
        <row r="289">
          <cell r="A289">
            <v>9890971</v>
          </cell>
          <cell r="B289" t="str">
            <v>TABARES IDARRAGA, LUIS ENRIQUE</v>
          </cell>
          <cell r="C289" t="str">
            <v>DOCENTE ASOCIADO</v>
          </cell>
          <cell r="D289" t="str">
            <v>S</v>
          </cell>
          <cell r="E289">
            <v>240</v>
          </cell>
          <cell r="F289">
            <v>411.7</v>
          </cell>
          <cell r="G289">
            <v>4423716.5</v>
          </cell>
          <cell r="H289">
            <v>4423716.5</v>
          </cell>
          <cell r="I289" t="str">
            <v>ESCUELA DE ESPAÑOL Y COMUNICACION AUDIOV.</v>
          </cell>
        </row>
        <row r="290">
          <cell r="A290">
            <v>10144444</v>
          </cell>
          <cell r="B290" t="str">
            <v>TAMAYO BUITRAGO, GERARDO</v>
          </cell>
          <cell r="C290" t="str">
            <v>DOCENTE ASISTENTE</v>
          </cell>
          <cell r="D290" t="str">
            <v>S</v>
          </cell>
          <cell r="E290">
            <v>240</v>
          </cell>
          <cell r="F290">
            <v>325.5</v>
          </cell>
          <cell r="G290">
            <v>3497497.5</v>
          </cell>
          <cell r="H290">
            <v>3497498</v>
          </cell>
          <cell r="I290" t="str">
            <v>DEPARTAMENTO DE PSICOPEDAGOGIA</v>
          </cell>
        </row>
        <row r="291">
          <cell r="A291">
            <v>10022816</v>
          </cell>
          <cell r="B291" t="str">
            <v>TIBAQUIRA GIRALDO, JUAN ESTEBAN</v>
          </cell>
          <cell r="C291" t="str">
            <v>DOCENTE TITULAR</v>
          </cell>
          <cell r="D291" t="str">
            <v>S</v>
          </cell>
          <cell r="E291">
            <v>240</v>
          </cell>
          <cell r="F291">
            <v>558.70000000000005</v>
          </cell>
          <cell r="G291">
            <v>6003231.5</v>
          </cell>
          <cell r="H291">
            <v>6003232</v>
          </cell>
          <cell r="I291" t="str">
            <v>FACULTAD DE INGENIERIA MECANICA</v>
          </cell>
        </row>
        <row r="292">
          <cell r="A292">
            <v>76309763</v>
          </cell>
          <cell r="B292" t="str">
            <v>TORRES CHARRY, GIOVANNI</v>
          </cell>
          <cell r="C292" t="str">
            <v>DOCENTE ASOCIADO</v>
          </cell>
          <cell r="D292" t="str">
            <v>S</v>
          </cell>
          <cell r="E292">
            <v>240</v>
          </cell>
          <cell r="F292">
            <v>342.8</v>
          </cell>
          <cell r="G292">
            <v>3683386</v>
          </cell>
          <cell r="H292">
            <v>3683386</v>
          </cell>
          <cell r="I292" t="str">
            <v>FACULTAD DE INGENIERIA MECANICA</v>
          </cell>
        </row>
        <row r="293">
          <cell r="A293">
            <v>10091218</v>
          </cell>
          <cell r="B293" t="str">
            <v>TORRES RENGIFO, SAULO DE JESUS</v>
          </cell>
          <cell r="C293" t="str">
            <v>DOCENTE ASOCIADO</v>
          </cell>
          <cell r="D293" t="str">
            <v>S</v>
          </cell>
          <cell r="E293">
            <v>240</v>
          </cell>
          <cell r="F293">
            <v>365.6</v>
          </cell>
          <cell r="G293">
            <v>3928372</v>
          </cell>
          <cell r="H293">
            <v>3928372</v>
          </cell>
          <cell r="I293" t="str">
            <v>INGENIERIA DE SISTEMA Y COMPUTACION</v>
          </cell>
        </row>
        <row r="294">
          <cell r="A294">
            <v>16485583</v>
          </cell>
          <cell r="B294" t="str">
            <v>TREJOS BURITICA, OMAR IVAN</v>
          </cell>
          <cell r="C294" t="str">
            <v>DOCENTE TITULAR</v>
          </cell>
          <cell r="D294" t="str">
            <v>S</v>
          </cell>
          <cell r="E294">
            <v>240</v>
          </cell>
          <cell r="F294">
            <v>648.6</v>
          </cell>
          <cell r="G294">
            <v>6969207</v>
          </cell>
          <cell r="H294">
            <v>6969207</v>
          </cell>
          <cell r="I294" t="str">
            <v>INGENIERIA DE SISTEMA Y COMPUTACION</v>
          </cell>
        </row>
        <row r="295">
          <cell r="A295">
            <v>14883768</v>
          </cell>
          <cell r="B295" t="str">
            <v>TREJOS CARPINTERO, ALVARO ANTONIO</v>
          </cell>
          <cell r="C295" t="str">
            <v>DOCENTE ASOCIADO</v>
          </cell>
          <cell r="D295" t="str">
            <v>S</v>
          </cell>
          <cell r="E295">
            <v>240</v>
          </cell>
          <cell r="F295">
            <v>429.5</v>
          </cell>
          <cell r="G295">
            <v>4614977.5</v>
          </cell>
          <cell r="H295">
            <v>4614978</v>
          </cell>
          <cell r="I295" t="str">
            <v>FACULTAD DE INGENIERIA INDUSTRIAL</v>
          </cell>
        </row>
        <row r="296">
          <cell r="A296">
            <v>10116662</v>
          </cell>
          <cell r="B296" t="str">
            <v>TREJOS PARRA, JHON JAIRO</v>
          </cell>
          <cell r="C296" t="str">
            <v>DOCENTE ASOCIADO</v>
          </cell>
          <cell r="D296" t="str">
            <v>S</v>
          </cell>
          <cell r="E296">
            <v>240</v>
          </cell>
          <cell r="F296">
            <v>427.2</v>
          </cell>
          <cell r="G296">
            <v>4590264</v>
          </cell>
          <cell r="H296">
            <v>4590264</v>
          </cell>
          <cell r="I296" t="str">
            <v>CIENCIAS DEL DEPORTE Y RECREACION</v>
          </cell>
        </row>
        <row r="297">
          <cell r="A297">
            <v>91234062</v>
          </cell>
          <cell r="B297" t="str">
            <v>TRISTANCHO REYES, JOSE LUIS</v>
          </cell>
          <cell r="C297" t="str">
            <v>DOCENTE ASOCIADO</v>
          </cell>
          <cell r="D297" t="str">
            <v>S</v>
          </cell>
          <cell r="E297">
            <v>240</v>
          </cell>
          <cell r="F297">
            <v>505</v>
          </cell>
          <cell r="G297">
            <v>5426225</v>
          </cell>
          <cell r="H297">
            <v>5426225</v>
          </cell>
          <cell r="I297" t="str">
            <v>FACULTAD DE INGENIERIA MECANICA</v>
          </cell>
        </row>
        <row r="298">
          <cell r="A298">
            <v>10276122</v>
          </cell>
          <cell r="B298" t="str">
            <v>TRUJILLO HENAO, SAMUEL EDUARDO</v>
          </cell>
          <cell r="C298" t="str">
            <v>DOCENTE TITULAR</v>
          </cell>
          <cell r="D298" t="str">
            <v>S</v>
          </cell>
          <cell r="E298">
            <v>240</v>
          </cell>
          <cell r="F298">
            <v>501.3</v>
          </cell>
          <cell r="G298">
            <v>5386468.5</v>
          </cell>
          <cell r="H298">
            <v>5386468.5</v>
          </cell>
          <cell r="I298" t="str">
            <v>DEPARTAMENTO DE CIENCIAS BASICAS DE MEDICINA</v>
          </cell>
        </row>
        <row r="299">
          <cell r="A299">
            <v>10251094</v>
          </cell>
          <cell r="B299" t="str">
            <v>UMAÑA GIRALDO, HECTOR JAIRO</v>
          </cell>
          <cell r="C299" t="str">
            <v>DOCENTE ASOCIADO</v>
          </cell>
          <cell r="D299" t="str">
            <v>S</v>
          </cell>
          <cell r="E299">
            <v>240</v>
          </cell>
          <cell r="F299">
            <v>451.8</v>
          </cell>
          <cell r="G299">
            <v>4854591</v>
          </cell>
          <cell r="H299">
            <v>4854591</v>
          </cell>
          <cell r="I299" t="str">
            <v>DEPARTAMENTO DE CIENCIAS CLINICAS</v>
          </cell>
        </row>
        <row r="300">
          <cell r="A300">
            <v>66880254</v>
          </cell>
          <cell r="B300" t="str">
            <v>UZURIAGA LOPEZ, VIVIAN LIBETH</v>
          </cell>
          <cell r="C300" t="str">
            <v>DOCENTE TITULAR</v>
          </cell>
          <cell r="D300" t="str">
            <v>S</v>
          </cell>
          <cell r="E300">
            <v>240</v>
          </cell>
          <cell r="F300">
            <v>561.20000000000005</v>
          </cell>
          <cell r="G300">
            <v>6030094</v>
          </cell>
          <cell r="H300">
            <v>6030094</v>
          </cell>
          <cell r="I300" t="str">
            <v>DEPARTAMENTO DE MATEMATICAS</v>
          </cell>
        </row>
        <row r="301">
          <cell r="A301">
            <v>12716157</v>
          </cell>
          <cell r="B301" t="str">
            <v>VALDES MACIAS, FERNANDO</v>
          </cell>
          <cell r="C301" t="str">
            <v>DOCENTE ASOCIADO</v>
          </cell>
          <cell r="D301" t="str">
            <v>S</v>
          </cell>
          <cell r="E301">
            <v>240</v>
          </cell>
          <cell r="F301">
            <v>342.1</v>
          </cell>
          <cell r="G301">
            <v>3675864.5</v>
          </cell>
          <cell r="H301">
            <v>3675865</v>
          </cell>
          <cell r="I301" t="str">
            <v>DEPARTAMENTO DE MATEMATICAS</v>
          </cell>
        </row>
        <row r="302">
          <cell r="A302">
            <v>94400368</v>
          </cell>
          <cell r="B302" t="str">
            <v>VALENCIA ANGULO, EDGAR ALIRIO</v>
          </cell>
          <cell r="C302" t="str">
            <v>DOCENTE ASOCIADO</v>
          </cell>
          <cell r="D302" t="str">
            <v>S</v>
          </cell>
          <cell r="E302">
            <v>240</v>
          </cell>
          <cell r="F302">
            <v>410.5</v>
          </cell>
          <cell r="G302">
            <v>4410822.5</v>
          </cell>
          <cell r="H302">
            <v>4410823</v>
          </cell>
          <cell r="I302" t="str">
            <v>DEPARTAMENTO DE MATEMATICAS</v>
          </cell>
        </row>
        <row r="303">
          <cell r="A303">
            <v>42091518</v>
          </cell>
          <cell r="B303" t="str">
            <v>VALENCIA BONILLA, MARIA BEATRIZ</v>
          </cell>
          <cell r="C303" t="str">
            <v>DOCENTE TITULAR</v>
          </cell>
          <cell r="D303" t="str">
            <v>S</v>
          </cell>
          <cell r="E303">
            <v>240</v>
          </cell>
          <cell r="F303">
            <v>373.5</v>
          </cell>
          <cell r="G303">
            <v>4013257.5</v>
          </cell>
          <cell r="H303">
            <v>4013258</v>
          </cell>
          <cell r="I303" t="str">
            <v>ESCUELA DE TECNOLOGIA INDUSTRIAL</v>
          </cell>
        </row>
        <row r="304">
          <cell r="A304">
            <v>8284977</v>
          </cell>
          <cell r="B304" t="str">
            <v>VALENCIA MARTINEZ, RAMON ANDRES</v>
          </cell>
          <cell r="C304" t="str">
            <v>DOCENTE TITULAR</v>
          </cell>
          <cell r="D304" t="str">
            <v>S</v>
          </cell>
          <cell r="E304">
            <v>240</v>
          </cell>
          <cell r="F304">
            <v>613.6</v>
          </cell>
          <cell r="G304">
            <v>6593132</v>
          </cell>
          <cell r="H304">
            <v>6593132</v>
          </cell>
          <cell r="I304" t="str">
            <v>FACULTAD DE INGENIERIA MECANICA</v>
          </cell>
        </row>
        <row r="305">
          <cell r="A305">
            <v>89000889</v>
          </cell>
          <cell r="B305" t="str">
            <v>VALENCIA SANCHEZ, HOOVER ALBEIRO</v>
          </cell>
          <cell r="C305" t="str">
            <v>DOCENTE ASOCIADO</v>
          </cell>
          <cell r="D305" t="str">
            <v>S</v>
          </cell>
          <cell r="E305">
            <v>240</v>
          </cell>
          <cell r="F305">
            <v>377.90000000000003</v>
          </cell>
          <cell r="G305">
            <v>4060535.5</v>
          </cell>
          <cell r="H305">
            <v>4060536</v>
          </cell>
          <cell r="I305" t="str">
            <v>ESCUELA DE TECNOLOGIA QUIMICA</v>
          </cell>
        </row>
        <row r="306">
          <cell r="A306">
            <v>19067941</v>
          </cell>
          <cell r="B306" t="str">
            <v>VALENCIA SOLANILLA, CESAR</v>
          </cell>
          <cell r="C306" t="str">
            <v>DOCENTE TITULAR</v>
          </cell>
          <cell r="D306" t="str">
            <v>S</v>
          </cell>
          <cell r="E306">
            <v>240</v>
          </cell>
          <cell r="F306">
            <v>846.5</v>
          </cell>
          <cell r="G306">
            <v>9095642.5</v>
          </cell>
          <cell r="H306">
            <v>9095642.5</v>
          </cell>
          <cell r="I306" t="str">
            <v>DEPARTAMENTO DE HUMANIDADES</v>
          </cell>
        </row>
        <row r="307">
          <cell r="A307">
            <v>42070254</v>
          </cell>
          <cell r="B307" t="str">
            <v>VANEGAS LOTERO, CARMEN ELISA</v>
          </cell>
          <cell r="C307" t="str">
            <v>DOCENTE ASOCIADO</v>
          </cell>
          <cell r="D307" t="str">
            <v>S</v>
          </cell>
          <cell r="E307">
            <v>240</v>
          </cell>
          <cell r="F307">
            <v>480.1</v>
          </cell>
          <cell r="G307">
            <v>5158674.5</v>
          </cell>
          <cell r="H307">
            <v>5158674.5</v>
          </cell>
          <cell r="I307" t="str">
            <v>ESCUELA DE ARTES PLASTICAS</v>
          </cell>
        </row>
        <row r="308">
          <cell r="A308">
            <v>10109703</v>
          </cell>
          <cell r="B308" t="str">
            <v>VANEGAS SALGADO, JAVIER</v>
          </cell>
          <cell r="C308" t="str">
            <v>DOCENTE AUXILIAR</v>
          </cell>
          <cell r="D308" t="str">
            <v>S</v>
          </cell>
          <cell r="E308">
            <v>240</v>
          </cell>
          <cell r="F308">
            <v>300.39999999999998</v>
          </cell>
          <cell r="G308">
            <v>3227798</v>
          </cell>
          <cell r="H308">
            <v>3227798</v>
          </cell>
          <cell r="I308" t="str">
            <v>DEPARTAMENTO DE HUMANIDADES</v>
          </cell>
        </row>
        <row r="309">
          <cell r="A309">
            <v>10144446</v>
          </cell>
          <cell r="B309" t="str">
            <v>VANEGAS USECHE, LIBARDO VICENTE</v>
          </cell>
          <cell r="C309" t="str">
            <v>DOCENTE TITULAR</v>
          </cell>
          <cell r="D309" t="str">
            <v>S</v>
          </cell>
          <cell r="E309">
            <v>240</v>
          </cell>
          <cell r="F309">
            <v>737.1</v>
          </cell>
          <cell r="G309">
            <v>7920139.5</v>
          </cell>
          <cell r="H309">
            <v>7920139.5</v>
          </cell>
          <cell r="I309" t="str">
            <v>FACULTAD DE INGENIERIA MECANICA</v>
          </cell>
        </row>
        <row r="310">
          <cell r="A310">
            <v>10102443</v>
          </cell>
          <cell r="B310" t="str">
            <v>VARGAS CANO, JOSE GILBERTO</v>
          </cell>
          <cell r="C310" t="str">
            <v>DIRECTIVO GRADO 18</v>
          </cell>
          <cell r="D310" t="str">
            <v>S</v>
          </cell>
          <cell r="E310">
            <v>240</v>
          </cell>
          <cell r="F310">
            <v>502.3</v>
          </cell>
          <cell r="G310">
            <v>5397213.5</v>
          </cell>
          <cell r="H310">
            <v>5397214</v>
          </cell>
          <cell r="I310" t="str">
            <v>INGENIERIA DE SISTEMA Y COMPUTACION</v>
          </cell>
        </row>
        <row r="311">
          <cell r="A311">
            <v>19434135</v>
          </cell>
          <cell r="B311" t="str">
            <v>VARGAS MORENO, JULIO HERNANDO</v>
          </cell>
          <cell r="C311" t="str">
            <v>DOCENTE ASOCIADO</v>
          </cell>
          <cell r="D311" t="str">
            <v>S</v>
          </cell>
          <cell r="E311">
            <v>240</v>
          </cell>
          <cell r="F311">
            <v>420.5</v>
          </cell>
          <cell r="G311">
            <v>4518272.5</v>
          </cell>
          <cell r="H311">
            <v>4518273</v>
          </cell>
          <cell r="I311" t="str">
            <v>DEPARTAMENTO DE MATEMATICAS</v>
          </cell>
        </row>
        <row r="312">
          <cell r="A312">
            <v>41891600</v>
          </cell>
          <cell r="B312" t="str">
            <v>VARGAS, EDILMA</v>
          </cell>
          <cell r="C312" t="str">
            <v>DOCENTE ASOCIADO</v>
          </cell>
          <cell r="D312" t="str">
            <v>S</v>
          </cell>
          <cell r="E312">
            <v>240</v>
          </cell>
          <cell r="F312">
            <v>407.1</v>
          </cell>
          <cell r="G312">
            <v>4374289.5</v>
          </cell>
          <cell r="H312">
            <v>4374290</v>
          </cell>
          <cell r="I312" t="str">
            <v>DEPARTAMENTO DE PSICOPEDAGOGIA</v>
          </cell>
        </row>
        <row r="313">
          <cell r="A313">
            <v>43066283</v>
          </cell>
          <cell r="B313" t="str">
            <v>VASQUEZ RAMIREZ, TERESITA DE JESUS</v>
          </cell>
          <cell r="C313" t="str">
            <v>DOCENTE ASOCIADO</v>
          </cell>
          <cell r="D313" t="str">
            <v>S</v>
          </cell>
          <cell r="E313">
            <v>240</v>
          </cell>
          <cell r="F313">
            <v>345.8</v>
          </cell>
          <cell r="G313">
            <v>3715621</v>
          </cell>
          <cell r="H313">
            <v>3715621</v>
          </cell>
          <cell r="I313" t="str">
            <v>ESCUELA DE ESPAÑOL Y COMUNICACION AUDIOV.</v>
          </cell>
        </row>
        <row r="314">
          <cell r="A314">
            <v>30291745</v>
          </cell>
          <cell r="B314" t="str">
            <v>VELOZA CASTIBLANCO, LUZ ANGELA</v>
          </cell>
          <cell r="C314" t="str">
            <v>DOCENTE TITULAR</v>
          </cell>
          <cell r="D314" t="str">
            <v>S</v>
          </cell>
          <cell r="E314">
            <v>240</v>
          </cell>
          <cell r="F314">
            <v>553</v>
          </cell>
          <cell r="G314">
            <v>5941985</v>
          </cell>
          <cell r="H314">
            <v>5941985</v>
          </cell>
          <cell r="I314" t="str">
            <v>ESCUELA DE TECNOLOGIA QUIMICA</v>
          </cell>
        </row>
        <row r="315">
          <cell r="A315">
            <v>16219149</v>
          </cell>
          <cell r="B315" t="str">
            <v>ZAPATA GRISALES, CARLOS JULIO</v>
          </cell>
          <cell r="C315" t="str">
            <v>DOCENTE ASOCIADO</v>
          </cell>
          <cell r="D315" t="str">
            <v>S</v>
          </cell>
          <cell r="E315">
            <v>240</v>
          </cell>
          <cell r="F315">
            <v>551.9</v>
          </cell>
          <cell r="G315">
            <v>5930165.5</v>
          </cell>
          <cell r="H315">
            <v>5930166</v>
          </cell>
          <cell r="I315" t="str">
            <v>ESCUELA DE TECNOLOGIA ELECTRICA</v>
          </cell>
        </row>
        <row r="316">
          <cell r="A316">
            <v>24569469</v>
          </cell>
          <cell r="B316" t="str">
            <v>ZAPATA SALDARRIAGA, MARIA TERESA</v>
          </cell>
          <cell r="C316" t="str">
            <v>DIRECTIVO GRADO 18</v>
          </cell>
          <cell r="D316" t="str">
            <v>S</v>
          </cell>
          <cell r="E316">
            <v>240</v>
          </cell>
          <cell r="F316">
            <v>627.5</v>
          </cell>
          <cell r="G316">
            <v>6742487.5</v>
          </cell>
          <cell r="H316">
            <v>6742488</v>
          </cell>
          <cell r="I316" t="str">
            <v>DEPARTAMENTO DE PSICOPEDAGOGIA</v>
          </cell>
        </row>
        <row r="317">
          <cell r="A317">
            <v>10246685</v>
          </cell>
          <cell r="B317" t="str">
            <v>ZAPATA VALENCIA, CARLOS DANILO</v>
          </cell>
          <cell r="C317" t="str">
            <v>DOCENTE TITULAR</v>
          </cell>
          <cell r="D317" t="str">
            <v>S</v>
          </cell>
          <cell r="E317">
            <v>240</v>
          </cell>
          <cell r="F317">
            <v>574.9</v>
          </cell>
          <cell r="G317">
            <v>6177300.5</v>
          </cell>
          <cell r="H317">
            <v>6177300.5</v>
          </cell>
          <cell r="I317" t="str">
            <v>CIENCIAS DEL DEPORTE Y RECREACION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</sheetNames>
    <sheetDataSet>
      <sheetData sheetId="0" refreshError="1">
        <row r="1">
          <cell r="B1" t="str">
            <v>CÓD.</v>
          </cell>
          <cell r="C1" t="str">
            <v>DESCRIPCIÓN</v>
          </cell>
        </row>
        <row r="2">
          <cell r="B2">
            <v>11</v>
          </cell>
          <cell r="C2" t="str">
            <v>AGRONOMÍA VETERINARIA Y AFINES - Agronomía</v>
          </cell>
        </row>
        <row r="3">
          <cell r="B3">
            <v>12</v>
          </cell>
          <cell r="C3" t="str">
            <v>AGRONOMÍA VETERINARIA Y AFINES - Zootecnia</v>
          </cell>
        </row>
        <row r="4">
          <cell r="B4">
            <v>13</v>
          </cell>
          <cell r="C4" t="str">
            <v>AGRONOMÍA VETERINARIA Y AFINES - Medicina veterinaria</v>
          </cell>
        </row>
        <row r="5">
          <cell r="B5">
            <v>14</v>
          </cell>
          <cell r="C5" t="str">
            <v>SIN CLASIFICAR</v>
          </cell>
        </row>
        <row r="6">
          <cell r="B6">
            <v>24</v>
          </cell>
          <cell r="C6" t="str">
            <v>BELLAS ARTES - Ates plásticas, visuales y afines</v>
          </cell>
        </row>
        <row r="7">
          <cell r="B7">
            <v>25</v>
          </cell>
          <cell r="C7" t="str">
            <v>BELLAS ARTES - Artes representativas</v>
          </cell>
        </row>
        <row r="8">
          <cell r="B8">
            <v>26</v>
          </cell>
          <cell r="C8" t="str">
            <v>BELLAS ARTES - Publicidad y afines</v>
          </cell>
        </row>
        <row r="9">
          <cell r="B9">
            <v>27</v>
          </cell>
          <cell r="C9" t="str">
            <v>BELLAS ARTES - Diseño</v>
          </cell>
        </row>
        <row r="10">
          <cell r="B10">
            <v>28</v>
          </cell>
          <cell r="C10" t="str">
            <v>BELLAS ARTES - Música</v>
          </cell>
        </row>
        <row r="11">
          <cell r="B11">
            <v>69</v>
          </cell>
          <cell r="C11" t="str">
            <v>ECONOMÍA, ADMINISTRACIÓN, CONTADURÍA Y AFINES - Administración</v>
          </cell>
        </row>
        <row r="12">
          <cell r="B12">
            <v>270</v>
          </cell>
          <cell r="C12" t="str">
            <v>BELLAS ARTES - Otros programas asociados a bellas artes</v>
          </cell>
        </row>
        <row r="13">
          <cell r="B13">
            <v>313</v>
          </cell>
          <cell r="C13" t="str">
            <v>CIENCIAS DE LA EDUCACIÓN - Educación</v>
          </cell>
        </row>
        <row r="14">
          <cell r="B14">
            <v>440</v>
          </cell>
          <cell r="C14" t="str">
            <v>CIENCIAS DE LA SALUD - Bacteriología</v>
          </cell>
        </row>
        <row r="15">
          <cell r="B15">
            <v>441</v>
          </cell>
          <cell r="C15" t="str">
            <v>CIENCIAS DE LA SALUD - Enfermería</v>
          </cell>
        </row>
        <row r="16">
          <cell r="B16">
            <v>442</v>
          </cell>
          <cell r="C16" t="str">
            <v>CIENCIAS DE LA SALUD - Terapias</v>
          </cell>
        </row>
        <row r="17">
          <cell r="B17">
            <v>444</v>
          </cell>
          <cell r="C17" t="str">
            <v>CIENCIAS DE LA SALUD - Instrumentación quirúrgica</v>
          </cell>
        </row>
        <row r="18">
          <cell r="B18">
            <v>445</v>
          </cell>
          <cell r="C18" t="str">
            <v>CIENCIAS DE LA SALUD - Medicina</v>
          </cell>
        </row>
        <row r="19">
          <cell r="B19">
            <v>446</v>
          </cell>
          <cell r="C19" t="str">
            <v>CIENCIAS DE LA SALUD - Nutrición y dietética</v>
          </cell>
        </row>
        <row r="20">
          <cell r="B20">
            <v>447</v>
          </cell>
          <cell r="C20" t="str">
            <v>CIENCIAS DE LA SALUD - Odontología</v>
          </cell>
        </row>
        <row r="21">
          <cell r="B21">
            <v>448</v>
          </cell>
          <cell r="C21" t="str">
            <v>CIENCIAS DE LA SALUD - Optometría, otros programas de ciencias de la salud</v>
          </cell>
        </row>
        <row r="22">
          <cell r="B22">
            <v>450</v>
          </cell>
          <cell r="C22" t="str">
            <v>CIENCIAS DE LA SALUD - Salud publica</v>
          </cell>
        </row>
        <row r="23">
          <cell r="B23">
            <v>553</v>
          </cell>
          <cell r="C23" t="str">
            <v>CIENCIAS SOCIALES Y HUMANAS - Antropología, artes liberales</v>
          </cell>
        </row>
        <row r="24">
          <cell r="B24">
            <v>555</v>
          </cell>
          <cell r="C24" t="str">
            <v>CIENCIAS SOCIALES Y HUMANAS - Bibliotecología, otros de ciencias sociales y humanas</v>
          </cell>
        </row>
        <row r="25">
          <cell r="B25">
            <v>556</v>
          </cell>
          <cell r="C25" t="str">
            <v>CIENCIAS SOCIALES Y HUMANAS - Ciencia política, relaciones internacionales</v>
          </cell>
        </row>
        <row r="26">
          <cell r="B26">
            <v>557</v>
          </cell>
          <cell r="C26" t="str">
            <v>CIENCIAS SOCIALES Y HUMANAS - Comunicación social, periodismo y afines</v>
          </cell>
        </row>
        <row r="27">
          <cell r="B27">
            <v>558</v>
          </cell>
          <cell r="C27" t="str">
            <v>CIENCIAS SOCIALES Y HUMANAS - Deportes, educación física y recreación</v>
          </cell>
        </row>
        <row r="28">
          <cell r="B28">
            <v>559</v>
          </cell>
          <cell r="C28" t="str">
            <v>CIENCIAS SOCIALES Y HUMANAS - Derecho y afines</v>
          </cell>
        </row>
        <row r="29">
          <cell r="B29">
            <v>561</v>
          </cell>
          <cell r="C29" t="str">
            <v>CIENCIAS SOCIALES Y HUMANAS - Formación relacionada con el campo militar o policial</v>
          </cell>
        </row>
        <row r="30">
          <cell r="B30">
            <v>562</v>
          </cell>
          <cell r="C30" t="str">
            <v>CIENCIAS SOCIALES Y HUMANAS - Geografía, historia</v>
          </cell>
        </row>
        <row r="31">
          <cell r="B31">
            <v>564</v>
          </cell>
          <cell r="C31" t="str">
            <v>CIENCIAS SOCIALES Y HUMANAS - Lenguas modernas, literatura, lingüística y afines</v>
          </cell>
        </row>
        <row r="32">
          <cell r="B32">
            <v>566</v>
          </cell>
          <cell r="C32" t="str">
            <v>CIENCIAS SOCIALES Y HUMANAS - Psicología</v>
          </cell>
        </row>
        <row r="33">
          <cell r="B33">
            <v>568</v>
          </cell>
          <cell r="C33" t="str">
            <v>CIENCIAS SOCIALES Y HUMANAS - Filosofía, teología y afines</v>
          </cell>
        </row>
        <row r="34">
          <cell r="B34">
            <v>569</v>
          </cell>
          <cell r="C34" t="str">
            <v>CIENCIAS SOCIALES Y HUMANAS - Sociología, trabajo social y afines</v>
          </cell>
        </row>
        <row r="35">
          <cell r="B35">
            <v>611</v>
          </cell>
          <cell r="C35" t="str">
            <v>ECONOMÍA, ADMINISTRACIÓN, CONTADURÍA Y AFINES - Economía</v>
          </cell>
        </row>
        <row r="36">
          <cell r="B36">
            <v>612</v>
          </cell>
          <cell r="C36" t="str">
            <v>ECONOMÍA, ADMINISTRACIÓN, CONTADURÍA Y AFINES - Contaduría publica</v>
          </cell>
        </row>
        <row r="37">
          <cell r="B37">
            <v>818</v>
          </cell>
          <cell r="C37" t="str">
            <v>INGENIERÍA, ARQUITECTURA, URBANISMO Y AFINES - Arquitectura</v>
          </cell>
        </row>
        <row r="38">
          <cell r="B38">
            <v>819</v>
          </cell>
          <cell r="C38" t="str">
            <v>INGENIERÍA, ARQUITECTURA, URBANISMO Y AFINES - Ingeniería biomédica y afines</v>
          </cell>
        </row>
        <row r="39">
          <cell r="B39">
            <v>820</v>
          </cell>
          <cell r="C39" t="str">
            <v>INGENIERÍA, ARQUITECTURA, URBANISMO Y AFINES - Ingeniería ambiental, sanitaria y afines</v>
          </cell>
        </row>
        <row r="40">
          <cell r="B40">
            <v>821</v>
          </cell>
          <cell r="C40" t="str">
            <v>INGENIERÍA, ARQUITECTURA, URBANISMO Y AFINES - Ingeniería administrativa y afines</v>
          </cell>
        </row>
        <row r="41">
          <cell r="B41">
            <v>822</v>
          </cell>
          <cell r="C41" t="str">
            <v>INGENIERÍA, ARQUITECTURA, URBANISMO Y AFINES - Ingeniería agrícola, forestal y afines</v>
          </cell>
        </row>
        <row r="42">
          <cell r="B42">
            <v>823</v>
          </cell>
          <cell r="C42" t="str">
            <v>INGENIERÍA, ARQUITECTURA, URBANISMO Y AFINES - Ingeniería agroindustrial, alimentos y afines</v>
          </cell>
        </row>
        <row r="43">
          <cell r="B43">
            <v>824</v>
          </cell>
          <cell r="C43" t="str">
            <v>INGENIERÍA, ARQUITECTURA, URBANISMO Y AFINES - Ingeniería agronómica, pecuaria y afines</v>
          </cell>
        </row>
        <row r="44">
          <cell r="B44">
            <v>825</v>
          </cell>
          <cell r="C44" t="str">
            <v>INGENIERÍA, ARQUITECTURA, URBANISMO Y AFINES - Ingeniería civil y afines</v>
          </cell>
        </row>
        <row r="45">
          <cell r="B45">
            <v>826</v>
          </cell>
          <cell r="C45" t="str">
            <v>INGENIERÍA, ARQUITECTURA, URBANISMO Y AFINES - Ingeniería de minas, metalurgia y afines</v>
          </cell>
        </row>
        <row r="46">
          <cell r="B46">
            <v>827</v>
          </cell>
          <cell r="C46" t="str">
            <v>INGENIERÍA, ARQUITECTURA, URBANISMO Y AFINES - Ingeniería de sistemas, telemática y afines</v>
          </cell>
        </row>
        <row r="47">
          <cell r="B47">
            <v>828</v>
          </cell>
          <cell r="C47" t="str">
            <v>INGENIERÍA, ARQUITECTURA, URBANISMO Y AFINES - Ingeniería eléctrica y afines</v>
          </cell>
        </row>
        <row r="48">
          <cell r="B48">
            <v>829</v>
          </cell>
          <cell r="C48" t="str">
            <v>INGENIERÍA, ARQUITECTURA, URBANISMO Y AFINES - Ingeniería electrónica, telecomunicaciones y afines</v>
          </cell>
        </row>
        <row r="49">
          <cell r="B49">
            <v>830</v>
          </cell>
          <cell r="C49" t="str">
            <v>INGENIERÍA, ARQUITECTURA, URBANISMO Y AFINES - Ingeniería industrial y afines</v>
          </cell>
        </row>
        <row r="50">
          <cell r="B50">
            <v>831</v>
          </cell>
          <cell r="C50" t="str">
            <v>INGENIERÍA, ARQUITECTURA, URBANISMO Y AFINES - Ingeniería mecánica y afines</v>
          </cell>
        </row>
        <row r="51">
          <cell r="B51">
            <v>832</v>
          </cell>
          <cell r="C51" t="str">
            <v>INGENIERÍA, ARQUITECTURA, URBANISMO Y AFINES - Ingeniería química y afines</v>
          </cell>
        </row>
        <row r="52">
          <cell r="B52">
            <v>833</v>
          </cell>
          <cell r="C52" t="str">
            <v>INGENIERÍA, ARQUITECTURA, URBANISMO Y AFINES - Otras ingenierías</v>
          </cell>
        </row>
        <row r="53">
          <cell r="B53">
            <v>934</v>
          </cell>
          <cell r="C53" t="str">
            <v>MATEMÁTICAS Y CIENCIAS NATURALES - Biología, microbiología y afines</v>
          </cell>
        </row>
        <row r="54">
          <cell r="B54">
            <v>935</v>
          </cell>
          <cell r="C54" t="str">
            <v>MATEMÁTICAS Y CIENCIAS NATURALES - Física</v>
          </cell>
        </row>
        <row r="55">
          <cell r="B55">
            <v>936</v>
          </cell>
          <cell r="C55" t="str">
            <v>MATEMÁTICAS Y CIENCIAS NATURALES - Geología, otros programas de ciencias naturales</v>
          </cell>
        </row>
        <row r="56">
          <cell r="B56">
            <v>937</v>
          </cell>
          <cell r="C56" t="str">
            <v>MATEMÁTICAS Y CIENCIAS NATURALES - Matemáticas, estadística y afines</v>
          </cell>
        </row>
        <row r="57">
          <cell r="B57">
            <v>939</v>
          </cell>
          <cell r="C57" t="str">
            <v>MATEMÁTICAS Y CIENCIAS NATURALES - Química y afines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I7" sqref="I7"/>
    </sheetView>
  </sheetViews>
  <sheetFormatPr baseColWidth="10" defaultRowHeight="15" x14ac:dyDescent="0.25"/>
  <cols>
    <col min="9" max="9" width="59.5703125" customWidth="1"/>
  </cols>
  <sheetData>
    <row r="1" spans="1:27" ht="4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2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4" t="s">
        <v>15</v>
      </c>
      <c r="R1" s="4" t="s">
        <v>16</v>
      </c>
      <c r="S1" s="4" t="s">
        <v>17</v>
      </c>
      <c r="T1" s="3" t="s">
        <v>18</v>
      </c>
      <c r="U1" s="5" t="s">
        <v>19</v>
      </c>
      <c r="V1" s="1" t="s">
        <v>20</v>
      </c>
      <c r="W1" s="1" t="s">
        <v>21</v>
      </c>
      <c r="X1" s="2" t="s">
        <v>22</v>
      </c>
      <c r="Y1" s="1" t="s">
        <v>23</v>
      </c>
      <c r="Z1" s="1" t="s">
        <v>24</v>
      </c>
      <c r="AA1" s="1" t="s">
        <v>25</v>
      </c>
    </row>
    <row r="2" spans="1:27" s="141" customFormat="1" ht="33.75" x14ac:dyDescent="0.25">
      <c r="A2" s="127">
        <v>428</v>
      </c>
      <c r="B2" s="71">
        <v>43</v>
      </c>
      <c r="C2" s="128">
        <v>40196</v>
      </c>
      <c r="D2" s="129" t="s">
        <v>146</v>
      </c>
      <c r="E2" s="130">
        <v>39973</v>
      </c>
      <c r="F2" s="71" t="s">
        <v>26</v>
      </c>
      <c r="G2" s="80">
        <v>3</v>
      </c>
      <c r="H2" s="97" t="s">
        <v>147</v>
      </c>
      <c r="I2" s="97" t="s">
        <v>148</v>
      </c>
      <c r="J2" s="90"/>
      <c r="K2" s="131" t="s">
        <v>149</v>
      </c>
      <c r="L2" s="98">
        <v>71690210</v>
      </c>
      <c r="M2" s="90" t="s">
        <v>69</v>
      </c>
      <c r="N2" s="132" t="s">
        <v>150</v>
      </c>
      <c r="O2" s="71" t="s">
        <v>32</v>
      </c>
      <c r="P2" s="133" t="s">
        <v>151</v>
      </c>
      <c r="Q2" s="134" t="s">
        <v>152</v>
      </c>
      <c r="R2" s="135" t="s">
        <v>35</v>
      </c>
      <c r="S2" s="136" t="s">
        <v>153</v>
      </c>
      <c r="T2" s="83">
        <v>39973</v>
      </c>
      <c r="U2" s="137">
        <v>15</v>
      </c>
      <c r="V2" s="71">
        <v>55</v>
      </c>
      <c r="W2" s="138">
        <v>40164</v>
      </c>
      <c r="X2" s="131" t="s">
        <v>105</v>
      </c>
      <c r="Y2" s="139"/>
      <c r="Z2" s="140"/>
      <c r="AA2" s="140"/>
    </row>
    <row r="3" spans="1:27" s="141" customFormat="1" ht="84" x14ac:dyDescent="0.25">
      <c r="A3" s="127">
        <v>444</v>
      </c>
      <c r="B3" s="71">
        <v>64</v>
      </c>
      <c r="C3" s="128">
        <v>40196</v>
      </c>
      <c r="D3" s="129" t="s">
        <v>154</v>
      </c>
      <c r="E3" s="130">
        <v>40162</v>
      </c>
      <c r="F3" s="71" t="s">
        <v>26</v>
      </c>
      <c r="G3" s="80">
        <v>3</v>
      </c>
      <c r="H3" s="97" t="s">
        <v>155</v>
      </c>
      <c r="I3" s="97" t="s">
        <v>156</v>
      </c>
      <c r="J3" s="90"/>
      <c r="K3" s="131" t="s">
        <v>157</v>
      </c>
      <c r="L3" s="98">
        <v>37843724</v>
      </c>
      <c r="M3" s="90" t="s">
        <v>69</v>
      </c>
      <c r="N3" s="132" t="s">
        <v>150</v>
      </c>
      <c r="O3" s="71" t="s">
        <v>32</v>
      </c>
      <c r="P3" s="133" t="s">
        <v>158</v>
      </c>
      <c r="Q3" s="134" t="s">
        <v>159</v>
      </c>
      <c r="R3" s="135" t="s">
        <v>47</v>
      </c>
      <c r="S3" s="136" t="s">
        <v>153</v>
      </c>
      <c r="T3" s="83">
        <v>40164</v>
      </c>
      <c r="U3" s="137">
        <v>15</v>
      </c>
      <c r="V3" s="71">
        <v>55</v>
      </c>
      <c r="W3" s="138">
        <v>40164</v>
      </c>
      <c r="X3" s="131" t="s">
        <v>105</v>
      </c>
      <c r="Y3" s="139"/>
      <c r="Z3" s="140"/>
      <c r="AA3" s="140"/>
    </row>
    <row r="4" spans="1:27" s="141" customFormat="1" ht="84" x14ac:dyDescent="0.25">
      <c r="A4" s="127">
        <v>447</v>
      </c>
      <c r="B4" s="71">
        <v>67</v>
      </c>
      <c r="C4" s="128">
        <v>40196</v>
      </c>
      <c r="D4" s="129" t="s">
        <v>160</v>
      </c>
      <c r="E4" s="130">
        <v>40162</v>
      </c>
      <c r="F4" s="71" t="s">
        <v>26</v>
      </c>
      <c r="G4" s="80">
        <v>3</v>
      </c>
      <c r="H4" s="97" t="s">
        <v>155</v>
      </c>
      <c r="I4" s="97" t="s">
        <v>161</v>
      </c>
      <c r="J4" s="90"/>
      <c r="K4" s="131" t="s">
        <v>162</v>
      </c>
      <c r="L4" s="98">
        <v>89008602</v>
      </c>
      <c r="M4" s="90" t="s">
        <v>69</v>
      </c>
      <c r="N4" s="132" t="s">
        <v>150</v>
      </c>
      <c r="O4" s="71" t="s">
        <v>32</v>
      </c>
      <c r="P4" s="133" t="s">
        <v>158</v>
      </c>
      <c r="Q4" s="134" t="s">
        <v>163</v>
      </c>
      <c r="R4" s="135"/>
      <c r="S4" s="136" t="s">
        <v>153</v>
      </c>
      <c r="T4" s="83">
        <v>40164</v>
      </c>
      <c r="U4" s="137">
        <v>15</v>
      </c>
      <c r="V4" s="71">
        <v>55</v>
      </c>
      <c r="W4" s="138">
        <v>40164</v>
      </c>
      <c r="X4" s="131" t="s">
        <v>105</v>
      </c>
      <c r="Y4" s="139"/>
      <c r="Z4" s="140"/>
      <c r="AA4" s="140"/>
    </row>
    <row r="5" spans="1:27" s="141" customFormat="1" ht="42" x14ac:dyDescent="0.25">
      <c r="A5" s="80">
        <v>49</v>
      </c>
      <c r="B5" s="71">
        <v>108</v>
      </c>
      <c r="C5" s="142">
        <v>40570</v>
      </c>
      <c r="D5" s="84" t="s">
        <v>164</v>
      </c>
      <c r="E5" s="143">
        <v>40373</v>
      </c>
      <c r="F5" s="71" t="s">
        <v>58</v>
      </c>
      <c r="G5" s="144">
        <v>3</v>
      </c>
      <c r="H5" s="145" t="s">
        <v>59</v>
      </c>
      <c r="I5" s="68" t="s">
        <v>143</v>
      </c>
      <c r="J5" s="90"/>
      <c r="K5" s="146" t="s">
        <v>162</v>
      </c>
      <c r="L5" s="98">
        <v>89008602</v>
      </c>
      <c r="M5" s="131" t="s">
        <v>69</v>
      </c>
      <c r="N5" s="71" t="s">
        <v>99</v>
      </c>
      <c r="O5" s="71" t="s">
        <v>32</v>
      </c>
      <c r="P5" s="86" t="s">
        <v>144</v>
      </c>
      <c r="Q5" s="86" t="s">
        <v>165</v>
      </c>
      <c r="R5" s="135" t="s">
        <v>47</v>
      </c>
      <c r="S5" s="147" t="s">
        <v>102</v>
      </c>
      <c r="T5" s="68" t="s">
        <v>166</v>
      </c>
      <c r="U5" s="137">
        <v>3</v>
      </c>
      <c r="V5" s="71">
        <v>1</v>
      </c>
      <c r="W5" s="138">
        <v>40563</v>
      </c>
      <c r="X5" s="131" t="s">
        <v>105</v>
      </c>
      <c r="Y5" s="148"/>
      <c r="Z5" s="90"/>
      <c r="AA5" s="90"/>
    </row>
    <row r="6" spans="1:27" s="141" customFormat="1" ht="42" x14ac:dyDescent="0.25">
      <c r="A6" s="80">
        <v>52</v>
      </c>
      <c r="B6" s="71">
        <v>111</v>
      </c>
      <c r="C6" s="142">
        <v>40570</v>
      </c>
      <c r="D6" s="84" t="s">
        <v>167</v>
      </c>
      <c r="E6" s="143">
        <v>40381</v>
      </c>
      <c r="F6" s="71" t="s">
        <v>58</v>
      </c>
      <c r="G6" s="144">
        <v>3</v>
      </c>
      <c r="H6" s="145" t="s">
        <v>59</v>
      </c>
      <c r="I6" s="68" t="s">
        <v>168</v>
      </c>
      <c r="J6" s="90"/>
      <c r="K6" s="146" t="s">
        <v>52</v>
      </c>
      <c r="L6" s="98">
        <v>10140301</v>
      </c>
      <c r="M6" s="131" t="s">
        <v>69</v>
      </c>
      <c r="N6" s="71" t="s">
        <v>99</v>
      </c>
      <c r="O6" s="71" t="s">
        <v>32</v>
      </c>
      <c r="P6" s="86" t="s">
        <v>144</v>
      </c>
      <c r="Q6" s="86" t="s">
        <v>169</v>
      </c>
      <c r="R6" s="135" t="s">
        <v>47</v>
      </c>
      <c r="S6" s="147" t="s">
        <v>102</v>
      </c>
      <c r="T6" s="68" t="s">
        <v>170</v>
      </c>
      <c r="U6" s="137">
        <v>3</v>
      </c>
      <c r="V6" s="71">
        <v>1</v>
      </c>
      <c r="W6" s="138">
        <v>40563</v>
      </c>
      <c r="X6" s="131" t="s">
        <v>105</v>
      </c>
      <c r="Y6" s="148"/>
      <c r="Z6" s="90"/>
      <c r="AA6" s="90"/>
    </row>
    <row r="7" spans="1:27" s="141" customFormat="1" ht="90" x14ac:dyDescent="0.25">
      <c r="A7" s="80">
        <v>54</v>
      </c>
      <c r="B7" s="71">
        <v>113</v>
      </c>
      <c r="C7" s="142">
        <v>40570</v>
      </c>
      <c r="D7" s="84" t="s">
        <v>171</v>
      </c>
      <c r="E7" s="143">
        <v>40408</v>
      </c>
      <c r="F7" s="71" t="s">
        <v>58</v>
      </c>
      <c r="G7" s="144">
        <v>3</v>
      </c>
      <c r="H7" s="145" t="s">
        <v>59</v>
      </c>
      <c r="I7" s="68" t="s">
        <v>172</v>
      </c>
      <c r="J7" s="90"/>
      <c r="K7" s="149" t="s">
        <v>173</v>
      </c>
      <c r="L7" s="98">
        <v>10070289</v>
      </c>
      <c r="M7" s="131" t="s">
        <v>69</v>
      </c>
      <c r="N7" s="71" t="s">
        <v>99</v>
      </c>
      <c r="O7" s="71" t="s">
        <v>32</v>
      </c>
      <c r="P7" s="86" t="s">
        <v>144</v>
      </c>
      <c r="Q7" s="86" t="s">
        <v>174</v>
      </c>
      <c r="R7" s="135" t="s">
        <v>47</v>
      </c>
      <c r="S7" s="147" t="s">
        <v>102</v>
      </c>
      <c r="T7" s="68" t="s">
        <v>175</v>
      </c>
      <c r="U7" s="137">
        <v>3</v>
      </c>
      <c r="V7" s="71">
        <v>1</v>
      </c>
      <c r="W7" s="138">
        <v>40563</v>
      </c>
      <c r="X7" s="131" t="s">
        <v>105</v>
      </c>
      <c r="Y7" s="148"/>
      <c r="Z7" s="71">
        <v>831</v>
      </c>
      <c r="AA7" s="150" t="s">
        <v>38</v>
      </c>
    </row>
    <row r="8" spans="1:27" s="141" customFormat="1" ht="90" x14ac:dyDescent="0.25">
      <c r="A8" s="80">
        <v>87</v>
      </c>
      <c r="B8" s="71">
        <v>146</v>
      </c>
      <c r="C8" s="142">
        <v>40570</v>
      </c>
      <c r="D8" s="84" t="s">
        <v>176</v>
      </c>
      <c r="E8" s="143">
        <v>40490</v>
      </c>
      <c r="F8" s="71" t="s">
        <v>58</v>
      </c>
      <c r="G8" s="144">
        <v>2</v>
      </c>
      <c r="H8" s="145" t="s">
        <v>59</v>
      </c>
      <c r="I8" s="68" t="s">
        <v>177</v>
      </c>
      <c r="J8" s="90"/>
      <c r="K8" s="146" t="s">
        <v>52</v>
      </c>
      <c r="L8" s="98">
        <v>10140301</v>
      </c>
      <c r="M8" s="131" t="s">
        <v>69</v>
      </c>
      <c r="N8" s="71" t="s">
        <v>99</v>
      </c>
      <c r="O8" s="71" t="s">
        <v>32</v>
      </c>
      <c r="P8" s="86" t="s">
        <v>144</v>
      </c>
      <c r="Q8" s="86" t="s">
        <v>178</v>
      </c>
      <c r="R8" s="135" t="s">
        <v>47</v>
      </c>
      <c r="S8" s="147" t="s">
        <v>102</v>
      </c>
      <c r="T8" s="68" t="s">
        <v>179</v>
      </c>
      <c r="U8" s="137">
        <v>3</v>
      </c>
      <c r="V8" s="71">
        <v>1</v>
      </c>
      <c r="W8" s="138">
        <v>40563</v>
      </c>
      <c r="X8" s="131" t="s">
        <v>105</v>
      </c>
      <c r="Y8" s="148"/>
      <c r="Z8" s="71">
        <v>831</v>
      </c>
      <c r="AA8" s="150" t="s">
        <v>38</v>
      </c>
    </row>
    <row r="9" spans="1:27" s="141" customFormat="1" ht="90" x14ac:dyDescent="0.25">
      <c r="A9" s="80">
        <v>130</v>
      </c>
      <c r="B9" s="71">
        <v>276</v>
      </c>
      <c r="C9" s="142">
        <v>40570</v>
      </c>
      <c r="D9" s="151" t="s">
        <v>180</v>
      </c>
      <c r="E9" s="128">
        <v>40486</v>
      </c>
      <c r="F9" s="71" t="s">
        <v>26</v>
      </c>
      <c r="G9" s="80">
        <v>3</v>
      </c>
      <c r="H9" s="79" t="s">
        <v>181</v>
      </c>
      <c r="I9" s="97" t="s">
        <v>182</v>
      </c>
      <c r="J9" s="90"/>
      <c r="K9" s="131" t="s">
        <v>149</v>
      </c>
      <c r="L9" s="98">
        <v>71690210</v>
      </c>
      <c r="M9" s="90" t="s">
        <v>69</v>
      </c>
      <c r="N9" s="71" t="s">
        <v>150</v>
      </c>
      <c r="O9" s="71" t="s">
        <v>32</v>
      </c>
      <c r="P9" s="86" t="s">
        <v>183</v>
      </c>
      <c r="Q9" s="152" t="s">
        <v>184</v>
      </c>
      <c r="R9" s="135" t="s">
        <v>35</v>
      </c>
      <c r="S9" s="147" t="s">
        <v>102</v>
      </c>
      <c r="T9" s="153" t="s">
        <v>185</v>
      </c>
      <c r="U9" s="137">
        <v>15</v>
      </c>
      <c r="V9" s="71">
        <v>1</v>
      </c>
      <c r="W9" s="138">
        <v>40563</v>
      </c>
      <c r="X9" s="131" t="s">
        <v>105</v>
      </c>
      <c r="Y9" s="137"/>
      <c r="Z9" s="71">
        <v>831</v>
      </c>
      <c r="AA9" s="150" t="s">
        <v>38</v>
      </c>
    </row>
    <row r="10" spans="1:27" s="141" customFormat="1" ht="101.25" x14ac:dyDescent="0.25">
      <c r="A10" s="80">
        <v>133</v>
      </c>
      <c r="B10" s="71">
        <v>279</v>
      </c>
      <c r="C10" s="142">
        <v>40570</v>
      </c>
      <c r="D10" s="151" t="s">
        <v>186</v>
      </c>
      <c r="E10" s="128">
        <v>40507</v>
      </c>
      <c r="F10" s="71" t="s">
        <v>26</v>
      </c>
      <c r="G10" s="80">
        <v>3</v>
      </c>
      <c r="H10" s="79" t="s">
        <v>187</v>
      </c>
      <c r="I10" s="68" t="s">
        <v>188</v>
      </c>
      <c r="J10" s="90"/>
      <c r="K10" s="131" t="s">
        <v>149</v>
      </c>
      <c r="L10" s="98">
        <v>71690210</v>
      </c>
      <c r="M10" s="90" t="s">
        <v>69</v>
      </c>
      <c r="N10" s="71" t="s">
        <v>150</v>
      </c>
      <c r="O10" s="71" t="s">
        <v>32</v>
      </c>
      <c r="P10" s="86" t="s">
        <v>189</v>
      </c>
      <c r="Q10" s="152" t="s">
        <v>190</v>
      </c>
      <c r="R10" s="135" t="s">
        <v>35</v>
      </c>
      <c r="S10" s="147" t="s">
        <v>102</v>
      </c>
      <c r="T10" s="153" t="s">
        <v>191</v>
      </c>
      <c r="U10" s="137">
        <v>15</v>
      </c>
      <c r="V10" s="71">
        <v>1</v>
      </c>
      <c r="W10" s="138">
        <v>40563</v>
      </c>
      <c r="X10" s="131" t="s">
        <v>105</v>
      </c>
      <c r="Y10" s="137"/>
      <c r="Z10" s="71">
        <v>826</v>
      </c>
      <c r="AA10" s="68" t="s">
        <v>48</v>
      </c>
    </row>
    <row r="11" spans="1:27" s="141" customFormat="1" ht="90" x14ac:dyDescent="0.25">
      <c r="A11" s="80">
        <v>279</v>
      </c>
      <c r="B11" s="71">
        <v>1731</v>
      </c>
      <c r="C11" s="142">
        <v>40736</v>
      </c>
      <c r="D11" s="151" t="s">
        <v>192</v>
      </c>
      <c r="E11" s="128">
        <v>40659</v>
      </c>
      <c r="F11" s="71" t="s">
        <v>114</v>
      </c>
      <c r="G11" s="80">
        <v>4</v>
      </c>
      <c r="H11" s="79" t="s">
        <v>115</v>
      </c>
      <c r="I11" s="97" t="s">
        <v>116</v>
      </c>
      <c r="J11" s="83" t="s">
        <v>117</v>
      </c>
      <c r="K11" s="149" t="s">
        <v>173</v>
      </c>
      <c r="L11" s="98">
        <v>10070289</v>
      </c>
      <c r="M11" s="90" t="s">
        <v>69</v>
      </c>
      <c r="N11" s="71" t="s">
        <v>114</v>
      </c>
      <c r="O11" s="139"/>
      <c r="P11" s="133" t="s">
        <v>119</v>
      </c>
      <c r="Q11" s="90"/>
      <c r="R11" s="90"/>
      <c r="S11" s="147" t="s">
        <v>120</v>
      </c>
      <c r="T11" s="145" t="s">
        <v>121</v>
      </c>
      <c r="U11" s="137">
        <v>7.5</v>
      </c>
      <c r="V11" s="71">
        <v>8</v>
      </c>
      <c r="W11" s="138">
        <v>40731</v>
      </c>
      <c r="X11" s="131" t="s">
        <v>123</v>
      </c>
      <c r="Y11" s="148"/>
      <c r="Z11" s="71">
        <v>831</v>
      </c>
      <c r="AA11" s="68" t="s">
        <v>38</v>
      </c>
    </row>
    <row r="12" spans="1:27" s="141" customFormat="1" ht="90" x14ac:dyDescent="0.25">
      <c r="A12" s="80">
        <v>335</v>
      </c>
      <c r="B12" s="71">
        <v>2228</v>
      </c>
      <c r="C12" s="142">
        <v>40774</v>
      </c>
      <c r="D12" s="151" t="s">
        <v>193</v>
      </c>
      <c r="E12" s="128">
        <v>40767</v>
      </c>
      <c r="F12" s="71" t="s">
        <v>114</v>
      </c>
      <c r="G12" s="80">
        <v>4</v>
      </c>
      <c r="H12" s="79" t="s">
        <v>115</v>
      </c>
      <c r="I12" s="97" t="s">
        <v>116</v>
      </c>
      <c r="J12" s="83" t="s">
        <v>117</v>
      </c>
      <c r="K12" s="131" t="s">
        <v>194</v>
      </c>
      <c r="L12" s="98">
        <v>96190577</v>
      </c>
      <c r="M12" s="90" t="s">
        <v>69</v>
      </c>
      <c r="N12" s="71" t="s">
        <v>114</v>
      </c>
      <c r="O12" s="139"/>
      <c r="P12" s="133" t="s">
        <v>119</v>
      </c>
      <c r="Q12" s="90"/>
      <c r="R12" s="90"/>
      <c r="S12" s="147" t="s">
        <v>120</v>
      </c>
      <c r="T12" s="145" t="s">
        <v>195</v>
      </c>
      <c r="U12" s="137">
        <v>7.5</v>
      </c>
      <c r="V12" s="71">
        <v>11</v>
      </c>
      <c r="W12" s="138">
        <v>40773</v>
      </c>
      <c r="X12" s="133" t="s">
        <v>123</v>
      </c>
      <c r="Y12" s="137">
        <v>15</v>
      </c>
      <c r="Z12" s="71">
        <v>831</v>
      </c>
      <c r="AA12" s="68" t="s">
        <v>38</v>
      </c>
    </row>
    <row r="13" spans="1:27" s="141" customFormat="1" ht="105" x14ac:dyDescent="0.25">
      <c r="A13" s="80">
        <v>421</v>
      </c>
      <c r="B13" s="71">
        <v>2830</v>
      </c>
      <c r="C13" s="142">
        <v>40900</v>
      </c>
      <c r="D13" s="71" t="s">
        <v>196</v>
      </c>
      <c r="E13" s="128">
        <v>40886</v>
      </c>
      <c r="F13" s="71" t="s">
        <v>26</v>
      </c>
      <c r="G13" s="80">
        <v>3</v>
      </c>
      <c r="H13" s="79" t="s">
        <v>197</v>
      </c>
      <c r="I13" s="68" t="s">
        <v>198</v>
      </c>
      <c r="J13" s="90"/>
      <c r="K13" s="131" t="s">
        <v>199</v>
      </c>
      <c r="L13" s="98">
        <v>93394707</v>
      </c>
      <c r="M13" s="90" t="s">
        <v>69</v>
      </c>
      <c r="N13" s="71" t="s">
        <v>150</v>
      </c>
      <c r="O13" s="71" t="s">
        <v>32</v>
      </c>
      <c r="P13" s="86" t="s">
        <v>200</v>
      </c>
      <c r="Q13" s="135" t="s">
        <v>201</v>
      </c>
      <c r="R13" s="135" t="s">
        <v>47</v>
      </c>
      <c r="S13" s="147" t="s">
        <v>111</v>
      </c>
      <c r="T13" s="83" t="s">
        <v>202</v>
      </c>
      <c r="U13" s="137">
        <v>15</v>
      </c>
      <c r="V13" s="71">
        <v>16</v>
      </c>
      <c r="W13" s="138">
        <v>40892</v>
      </c>
      <c r="X13" s="131" t="s">
        <v>105</v>
      </c>
      <c r="Y13" s="148"/>
      <c r="Z13" s="71">
        <v>831</v>
      </c>
      <c r="AA13" s="68" t="s">
        <v>38</v>
      </c>
    </row>
    <row r="14" spans="1:27" s="141" customFormat="1" ht="90" x14ac:dyDescent="0.25">
      <c r="A14" s="80">
        <v>4</v>
      </c>
      <c r="B14" s="71">
        <v>42</v>
      </c>
      <c r="C14" s="142">
        <v>40932</v>
      </c>
      <c r="D14" s="84" t="s">
        <v>203</v>
      </c>
      <c r="E14" s="143">
        <v>40924</v>
      </c>
      <c r="F14" s="71" t="s">
        <v>58</v>
      </c>
      <c r="G14" s="80">
        <v>3</v>
      </c>
      <c r="H14" s="145" t="s">
        <v>59</v>
      </c>
      <c r="I14" s="68" t="s">
        <v>136</v>
      </c>
      <c r="J14" s="90"/>
      <c r="K14" s="131" t="s">
        <v>204</v>
      </c>
      <c r="L14" s="98">
        <v>18598064</v>
      </c>
      <c r="M14" s="90" t="s">
        <v>69</v>
      </c>
      <c r="N14" s="71" t="s">
        <v>99</v>
      </c>
      <c r="O14" s="71" t="s">
        <v>32</v>
      </c>
      <c r="P14" s="86" t="s">
        <v>205</v>
      </c>
      <c r="Q14" s="87" t="s">
        <v>139</v>
      </c>
      <c r="R14" s="135" t="s">
        <v>47</v>
      </c>
      <c r="S14" s="147" t="s">
        <v>111</v>
      </c>
      <c r="T14" s="142" t="s">
        <v>206</v>
      </c>
      <c r="U14" s="137">
        <v>3</v>
      </c>
      <c r="V14" s="71">
        <v>1</v>
      </c>
      <c r="W14" s="154">
        <v>40932</v>
      </c>
      <c r="X14" s="131" t="s">
        <v>105</v>
      </c>
      <c r="Y14" s="148"/>
      <c r="Z14" s="155">
        <v>831</v>
      </c>
      <c r="AA14" s="68" t="s">
        <v>38</v>
      </c>
    </row>
    <row r="15" spans="1:27" s="141" customFormat="1" ht="90" x14ac:dyDescent="0.25">
      <c r="A15" s="80">
        <v>5</v>
      </c>
      <c r="B15" s="71">
        <v>43</v>
      </c>
      <c r="C15" s="142">
        <v>40932</v>
      </c>
      <c r="D15" s="84" t="s">
        <v>207</v>
      </c>
      <c r="E15" s="143">
        <v>40924</v>
      </c>
      <c r="F15" s="71" t="s">
        <v>58</v>
      </c>
      <c r="G15" s="80">
        <v>3</v>
      </c>
      <c r="H15" s="145" t="s">
        <v>59</v>
      </c>
      <c r="I15" s="68" t="s">
        <v>136</v>
      </c>
      <c r="J15" s="90"/>
      <c r="K15" s="131" t="s">
        <v>162</v>
      </c>
      <c r="L15" s="98">
        <v>89008602</v>
      </c>
      <c r="M15" s="90" t="s">
        <v>69</v>
      </c>
      <c r="N15" s="71" t="s">
        <v>99</v>
      </c>
      <c r="O15" s="71" t="s">
        <v>32</v>
      </c>
      <c r="P15" s="86" t="s">
        <v>205</v>
      </c>
      <c r="Q15" s="87" t="s">
        <v>139</v>
      </c>
      <c r="R15" s="135" t="s">
        <v>47</v>
      </c>
      <c r="S15" s="147" t="s">
        <v>111</v>
      </c>
      <c r="T15" s="142" t="s">
        <v>206</v>
      </c>
      <c r="U15" s="137">
        <v>3</v>
      </c>
      <c r="V15" s="71">
        <v>1</v>
      </c>
      <c r="W15" s="154">
        <v>40932</v>
      </c>
      <c r="X15" s="131" t="s">
        <v>105</v>
      </c>
      <c r="Y15" s="148"/>
      <c r="Z15" s="155">
        <v>831</v>
      </c>
      <c r="AA15" s="68" t="s">
        <v>38</v>
      </c>
    </row>
    <row r="16" spans="1:27" s="141" customFormat="1" ht="105" x14ac:dyDescent="0.25">
      <c r="A16" s="80">
        <v>15</v>
      </c>
      <c r="B16" s="71">
        <v>69</v>
      </c>
      <c r="C16" s="142">
        <v>40932</v>
      </c>
      <c r="D16" s="71" t="s">
        <v>208</v>
      </c>
      <c r="E16" s="128">
        <v>40926</v>
      </c>
      <c r="F16" s="71" t="s">
        <v>26</v>
      </c>
      <c r="G16" s="80">
        <v>3</v>
      </c>
      <c r="H16" s="145" t="s">
        <v>197</v>
      </c>
      <c r="I16" s="68" t="s">
        <v>198</v>
      </c>
      <c r="J16" s="90"/>
      <c r="K16" s="131" t="s">
        <v>194</v>
      </c>
      <c r="L16" s="98">
        <v>96190577</v>
      </c>
      <c r="M16" s="90" t="s">
        <v>69</v>
      </c>
      <c r="N16" s="71" t="s">
        <v>150</v>
      </c>
      <c r="O16" s="71" t="s">
        <v>32</v>
      </c>
      <c r="P16" s="86" t="s">
        <v>200</v>
      </c>
      <c r="Q16" s="90" t="s">
        <v>201</v>
      </c>
      <c r="R16" s="135" t="s">
        <v>47</v>
      </c>
      <c r="S16" s="147" t="s">
        <v>111</v>
      </c>
      <c r="T16" s="142" t="s">
        <v>206</v>
      </c>
      <c r="U16" s="137">
        <v>15</v>
      </c>
      <c r="V16" s="71">
        <v>1</v>
      </c>
      <c r="W16" s="154">
        <v>40932</v>
      </c>
      <c r="X16" s="131" t="s">
        <v>105</v>
      </c>
      <c r="Y16" s="148"/>
      <c r="Z16" s="155">
        <v>831</v>
      </c>
      <c r="AA16" s="68" t="s">
        <v>38</v>
      </c>
    </row>
    <row r="17" spans="1:27" s="141" customFormat="1" ht="101.25" x14ac:dyDescent="0.25">
      <c r="A17" s="80">
        <v>44</v>
      </c>
      <c r="B17" s="71">
        <v>251</v>
      </c>
      <c r="C17" s="142">
        <v>40948</v>
      </c>
      <c r="D17" s="84" t="s">
        <v>209</v>
      </c>
      <c r="E17" s="143">
        <v>40749</v>
      </c>
      <c r="F17" s="155" t="s">
        <v>26</v>
      </c>
      <c r="G17" s="80">
        <v>3</v>
      </c>
      <c r="H17" s="68" t="s">
        <v>147</v>
      </c>
      <c r="I17" s="68" t="s">
        <v>210</v>
      </c>
      <c r="J17" s="155"/>
      <c r="K17" s="131" t="s">
        <v>149</v>
      </c>
      <c r="L17" s="98">
        <v>71690210</v>
      </c>
      <c r="M17" s="90" t="s">
        <v>69</v>
      </c>
      <c r="N17" s="155" t="s">
        <v>150</v>
      </c>
      <c r="O17" s="71" t="s">
        <v>32</v>
      </c>
      <c r="P17" s="86" t="s">
        <v>211</v>
      </c>
      <c r="Q17" s="152" t="s">
        <v>212</v>
      </c>
      <c r="R17" s="135" t="s">
        <v>35</v>
      </c>
      <c r="S17" s="147" t="s">
        <v>111</v>
      </c>
      <c r="T17" s="142" t="s">
        <v>213</v>
      </c>
      <c r="U17" s="137">
        <v>15</v>
      </c>
      <c r="V17" s="71">
        <v>2</v>
      </c>
      <c r="W17" s="154">
        <v>40948</v>
      </c>
      <c r="X17" s="131" t="s">
        <v>105</v>
      </c>
      <c r="Y17" s="148"/>
      <c r="Z17" s="155">
        <v>826</v>
      </c>
      <c r="AA17" s="68" t="s">
        <v>48</v>
      </c>
    </row>
    <row r="18" spans="1:27" s="141" customFormat="1" ht="90" x14ac:dyDescent="0.25">
      <c r="A18" s="80">
        <v>262</v>
      </c>
      <c r="B18" s="71">
        <v>3235</v>
      </c>
      <c r="C18" s="142">
        <v>41243</v>
      </c>
      <c r="D18" s="151" t="s">
        <v>214</v>
      </c>
      <c r="E18" s="128">
        <v>41191</v>
      </c>
      <c r="F18" s="71" t="s">
        <v>58</v>
      </c>
      <c r="G18" s="95">
        <v>2</v>
      </c>
      <c r="H18" s="79" t="s">
        <v>59</v>
      </c>
      <c r="I18" s="68" t="s">
        <v>215</v>
      </c>
      <c r="J18" s="90"/>
      <c r="K18" s="131" t="s">
        <v>199</v>
      </c>
      <c r="L18" s="156">
        <v>93394707</v>
      </c>
      <c r="M18" s="133" t="s">
        <v>69</v>
      </c>
      <c r="N18" s="71" t="s">
        <v>99</v>
      </c>
      <c r="O18" s="71" t="s">
        <v>32</v>
      </c>
      <c r="P18" s="86" t="s">
        <v>216</v>
      </c>
      <c r="Q18" s="152" t="s">
        <v>217</v>
      </c>
      <c r="R18" s="135" t="s">
        <v>47</v>
      </c>
      <c r="S18" s="147" t="s">
        <v>218</v>
      </c>
      <c r="T18" s="142" t="s">
        <v>219</v>
      </c>
      <c r="U18" s="137">
        <v>3</v>
      </c>
      <c r="V18" s="71">
        <v>12</v>
      </c>
      <c r="W18" s="154">
        <v>41242</v>
      </c>
      <c r="X18" s="79" t="s">
        <v>105</v>
      </c>
      <c r="Y18" s="148"/>
      <c r="Z18" s="71">
        <v>831</v>
      </c>
      <c r="AA18" s="68" t="s">
        <v>38</v>
      </c>
    </row>
    <row r="19" spans="1:27" s="141" customFormat="1" ht="90" x14ac:dyDescent="0.25">
      <c r="A19" s="80">
        <v>42</v>
      </c>
      <c r="B19" s="155">
        <v>144</v>
      </c>
      <c r="C19" s="142">
        <v>41297</v>
      </c>
      <c r="D19" s="151" t="s">
        <v>220</v>
      </c>
      <c r="E19" s="128">
        <v>41295</v>
      </c>
      <c r="F19" s="71" t="s">
        <v>58</v>
      </c>
      <c r="G19" s="80">
        <v>3</v>
      </c>
      <c r="H19" s="68" t="s">
        <v>59</v>
      </c>
      <c r="I19" s="68" t="s">
        <v>221</v>
      </c>
      <c r="J19" s="157"/>
      <c r="K19" s="146" t="s">
        <v>162</v>
      </c>
      <c r="L19" s="158">
        <v>89008602</v>
      </c>
      <c r="M19" s="90" t="s">
        <v>69</v>
      </c>
      <c r="N19" s="155" t="s">
        <v>99</v>
      </c>
      <c r="O19" s="71" t="s">
        <v>32</v>
      </c>
      <c r="P19" s="86" t="s">
        <v>222</v>
      </c>
      <c r="Q19" s="159" t="s">
        <v>223</v>
      </c>
      <c r="R19" s="160" t="s">
        <v>47</v>
      </c>
      <c r="S19" s="66">
        <v>2012</v>
      </c>
      <c r="T19" s="161" t="s">
        <v>224</v>
      </c>
      <c r="U19" s="137">
        <v>3</v>
      </c>
      <c r="V19" s="71">
        <v>1</v>
      </c>
      <c r="W19" s="154">
        <v>41297</v>
      </c>
      <c r="X19" s="131" t="s">
        <v>105</v>
      </c>
      <c r="Y19" s="139"/>
      <c r="Z19" s="71">
        <v>831</v>
      </c>
      <c r="AA19" s="68" t="s">
        <v>38</v>
      </c>
    </row>
    <row r="20" spans="1:27" s="141" customFormat="1" ht="94.5" x14ac:dyDescent="0.25">
      <c r="A20" s="80">
        <v>46</v>
      </c>
      <c r="B20" s="155">
        <v>148</v>
      </c>
      <c r="C20" s="142">
        <v>41297</v>
      </c>
      <c r="D20" s="151" t="s">
        <v>225</v>
      </c>
      <c r="E20" s="128">
        <v>41257</v>
      </c>
      <c r="F20" s="71" t="s">
        <v>64</v>
      </c>
      <c r="G20" s="80">
        <v>3</v>
      </c>
      <c r="H20" s="68" t="s">
        <v>65</v>
      </c>
      <c r="I20" s="68" t="s">
        <v>226</v>
      </c>
      <c r="J20" s="157"/>
      <c r="K20" s="146" t="s">
        <v>162</v>
      </c>
      <c r="L20" s="158">
        <v>89008602</v>
      </c>
      <c r="M20" s="90" t="s">
        <v>69</v>
      </c>
      <c r="N20" s="155" t="s">
        <v>70</v>
      </c>
      <c r="O20" s="71" t="s">
        <v>32</v>
      </c>
      <c r="P20" s="86" t="s">
        <v>227</v>
      </c>
      <c r="Q20" s="159" t="s">
        <v>228</v>
      </c>
      <c r="R20" s="160" t="s">
        <v>47</v>
      </c>
      <c r="S20" s="66">
        <v>2011</v>
      </c>
      <c r="T20" s="161" t="s">
        <v>224</v>
      </c>
      <c r="U20" s="137">
        <v>8</v>
      </c>
      <c r="V20" s="71">
        <v>1</v>
      </c>
      <c r="W20" s="154">
        <v>41297</v>
      </c>
      <c r="X20" s="131" t="s">
        <v>105</v>
      </c>
      <c r="Y20" s="139"/>
      <c r="Z20" s="71">
        <v>831</v>
      </c>
      <c r="AA20" s="68" t="s">
        <v>38</v>
      </c>
    </row>
    <row r="21" spans="1:27" s="141" customFormat="1" ht="112.5" x14ac:dyDescent="0.25">
      <c r="A21" s="80">
        <v>95</v>
      </c>
      <c r="B21" s="155">
        <v>521</v>
      </c>
      <c r="C21" s="142">
        <v>41337</v>
      </c>
      <c r="D21" s="151" t="s">
        <v>229</v>
      </c>
      <c r="E21" s="162">
        <v>41298</v>
      </c>
      <c r="F21" s="71" t="s">
        <v>58</v>
      </c>
      <c r="G21" s="80">
        <v>3</v>
      </c>
      <c r="H21" s="145" t="s">
        <v>59</v>
      </c>
      <c r="I21" s="68" t="s">
        <v>221</v>
      </c>
      <c r="J21" s="163"/>
      <c r="K21" s="146" t="s">
        <v>52</v>
      </c>
      <c r="L21" s="158">
        <v>10140301</v>
      </c>
      <c r="M21" s="90" t="s">
        <v>69</v>
      </c>
      <c r="N21" s="71" t="s">
        <v>99</v>
      </c>
      <c r="O21" s="71" t="s">
        <v>32</v>
      </c>
      <c r="P21" s="86" t="s">
        <v>222</v>
      </c>
      <c r="Q21" s="90" t="s">
        <v>223</v>
      </c>
      <c r="R21" s="160" t="s">
        <v>47</v>
      </c>
      <c r="S21" s="66">
        <v>2012</v>
      </c>
      <c r="T21" s="161" t="s">
        <v>230</v>
      </c>
      <c r="U21" s="137">
        <v>3</v>
      </c>
      <c r="V21" s="71">
        <v>2</v>
      </c>
      <c r="W21" s="154">
        <v>41333</v>
      </c>
      <c r="X21" s="131" t="s">
        <v>105</v>
      </c>
      <c r="Y21" s="163"/>
      <c r="Z21" s="71">
        <v>829</v>
      </c>
      <c r="AA21" s="68" t="s">
        <v>106</v>
      </c>
    </row>
    <row r="22" spans="1:27" s="141" customFormat="1" ht="90" x14ac:dyDescent="0.25">
      <c r="A22" s="80">
        <v>174</v>
      </c>
      <c r="B22" s="71">
        <v>1426</v>
      </c>
      <c r="C22" s="142">
        <v>41453</v>
      </c>
      <c r="D22" s="151" t="s">
        <v>231</v>
      </c>
      <c r="E22" s="128">
        <v>41443</v>
      </c>
      <c r="F22" s="71" t="s">
        <v>58</v>
      </c>
      <c r="G22" s="80">
        <v>3</v>
      </c>
      <c r="H22" s="145" t="s">
        <v>232</v>
      </c>
      <c r="I22" s="68" t="s">
        <v>233</v>
      </c>
      <c r="J22" s="148"/>
      <c r="K22" s="146" t="s">
        <v>234</v>
      </c>
      <c r="L22" s="98">
        <v>10106342</v>
      </c>
      <c r="M22" s="90" t="s">
        <v>69</v>
      </c>
      <c r="N22" s="71" t="s">
        <v>58</v>
      </c>
      <c r="O22" s="71" t="s">
        <v>32</v>
      </c>
      <c r="P22" s="86" t="s">
        <v>132</v>
      </c>
      <c r="Q22" s="90" t="s">
        <v>133</v>
      </c>
      <c r="R22" s="79" t="s">
        <v>47</v>
      </c>
      <c r="S22" s="66">
        <v>2013</v>
      </c>
      <c r="T22" s="164" t="s">
        <v>140</v>
      </c>
      <c r="U22" s="137">
        <v>3</v>
      </c>
      <c r="V22" s="71">
        <v>6</v>
      </c>
      <c r="W22" s="154">
        <v>41452</v>
      </c>
      <c r="X22" s="131" t="s">
        <v>105</v>
      </c>
      <c r="Y22" s="163"/>
      <c r="Z22" s="71">
        <v>831</v>
      </c>
      <c r="AA22" s="68" t="s">
        <v>38</v>
      </c>
    </row>
    <row r="23" spans="1:27" s="141" customFormat="1" ht="90" x14ac:dyDescent="0.25">
      <c r="A23" s="80">
        <v>175</v>
      </c>
      <c r="B23" s="71">
        <v>1427</v>
      </c>
      <c r="C23" s="142">
        <v>41453</v>
      </c>
      <c r="D23" s="151" t="s">
        <v>235</v>
      </c>
      <c r="E23" s="128">
        <v>41443</v>
      </c>
      <c r="F23" s="71" t="s">
        <v>58</v>
      </c>
      <c r="G23" s="80">
        <v>3</v>
      </c>
      <c r="H23" s="145" t="s">
        <v>232</v>
      </c>
      <c r="I23" s="68" t="s">
        <v>236</v>
      </c>
      <c r="J23" s="148"/>
      <c r="K23" s="146" t="s">
        <v>234</v>
      </c>
      <c r="L23" s="98">
        <v>10106342</v>
      </c>
      <c r="M23" s="90" t="s">
        <v>69</v>
      </c>
      <c r="N23" s="71" t="s">
        <v>58</v>
      </c>
      <c r="O23" s="71" t="s">
        <v>32</v>
      </c>
      <c r="P23" s="86" t="s">
        <v>222</v>
      </c>
      <c r="Q23" s="90" t="s">
        <v>223</v>
      </c>
      <c r="R23" s="79" t="s">
        <v>47</v>
      </c>
      <c r="S23" s="66">
        <v>2012</v>
      </c>
      <c r="T23" s="164" t="s">
        <v>140</v>
      </c>
      <c r="U23" s="137">
        <v>3</v>
      </c>
      <c r="V23" s="71">
        <v>6</v>
      </c>
      <c r="W23" s="154">
        <v>41452</v>
      </c>
      <c r="X23" s="131" t="s">
        <v>105</v>
      </c>
      <c r="Y23" s="163"/>
      <c r="Z23" s="71">
        <v>831</v>
      </c>
      <c r="AA23" s="68" t="s">
        <v>38</v>
      </c>
    </row>
    <row r="24" spans="1:27" s="141" customFormat="1" ht="90" x14ac:dyDescent="0.25">
      <c r="A24" s="80">
        <v>177</v>
      </c>
      <c r="B24" s="71">
        <v>1429</v>
      </c>
      <c r="C24" s="142">
        <v>41453</v>
      </c>
      <c r="D24" s="151" t="s">
        <v>237</v>
      </c>
      <c r="E24" s="128">
        <v>41432</v>
      </c>
      <c r="F24" s="71" t="s">
        <v>58</v>
      </c>
      <c r="G24" s="80">
        <v>3</v>
      </c>
      <c r="H24" s="145" t="s">
        <v>232</v>
      </c>
      <c r="I24" s="68" t="s">
        <v>131</v>
      </c>
      <c r="J24" s="148"/>
      <c r="K24" s="146" t="s">
        <v>199</v>
      </c>
      <c r="L24" s="98">
        <v>93394707</v>
      </c>
      <c r="M24" s="90" t="s">
        <v>69</v>
      </c>
      <c r="N24" s="71" t="s">
        <v>58</v>
      </c>
      <c r="O24" s="71" t="s">
        <v>32</v>
      </c>
      <c r="P24" s="86" t="s">
        <v>132</v>
      </c>
      <c r="Q24" s="90" t="s">
        <v>133</v>
      </c>
      <c r="R24" s="79" t="s">
        <v>47</v>
      </c>
      <c r="S24" s="66">
        <v>2013</v>
      </c>
      <c r="T24" s="164" t="s">
        <v>140</v>
      </c>
      <c r="U24" s="137">
        <v>3</v>
      </c>
      <c r="V24" s="71">
        <v>6</v>
      </c>
      <c r="W24" s="154">
        <v>41452</v>
      </c>
      <c r="X24" s="131" t="s">
        <v>105</v>
      </c>
      <c r="Y24" s="163"/>
      <c r="Z24" s="71">
        <v>831</v>
      </c>
      <c r="AA24" s="68" t="s">
        <v>38</v>
      </c>
    </row>
    <row r="25" spans="1:27" s="141" customFormat="1" ht="90" x14ac:dyDescent="0.25">
      <c r="A25" s="80">
        <v>181</v>
      </c>
      <c r="B25" s="71">
        <v>1433</v>
      </c>
      <c r="C25" s="142">
        <v>41453</v>
      </c>
      <c r="D25" s="151" t="s">
        <v>238</v>
      </c>
      <c r="E25" s="128">
        <v>41437</v>
      </c>
      <c r="F25" s="71" t="s">
        <v>58</v>
      </c>
      <c r="G25" s="80">
        <v>3</v>
      </c>
      <c r="H25" s="145" t="s">
        <v>232</v>
      </c>
      <c r="I25" s="68" t="s">
        <v>239</v>
      </c>
      <c r="J25" s="148"/>
      <c r="K25" s="146" t="s">
        <v>204</v>
      </c>
      <c r="L25" s="98">
        <v>18598064</v>
      </c>
      <c r="M25" s="90" t="s">
        <v>69</v>
      </c>
      <c r="N25" s="71" t="s">
        <v>58</v>
      </c>
      <c r="O25" s="71" t="s">
        <v>32</v>
      </c>
      <c r="P25" s="86" t="s">
        <v>132</v>
      </c>
      <c r="Q25" s="159" t="s">
        <v>240</v>
      </c>
      <c r="R25" s="79" t="s">
        <v>47</v>
      </c>
      <c r="S25" s="66">
        <v>2013</v>
      </c>
      <c r="T25" s="164" t="s">
        <v>140</v>
      </c>
      <c r="U25" s="137">
        <v>3</v>
      </c>
      <c r="V25" s="71">
        <v>6</v>
      </c>
      <c r="W25" s="154">
        <v>41452</v>
      </c>
      <c r="X25" s="131" t="s">
        <v>105</v>
      </c>
      <c r="Y25" s="163"/>
      <c r="Z25" s="71">
        <v>831</v>
      </c>
      <c r="AA25" s="68" t="s">
        <v>38</v>
      </c>
    </row>
    <row r="26" spans="1:27" s="141" customFormat="1" ht="90" x14ac:dyDescent="0.25">
      <c r="A26" s="80">
        <v>182</v>
      </c>
      <c r="B26" s="71">
        <v>1434</v>
      </c>
      <c r="C26" s="142">
        <v>41453</v>
      </c>
      <c r="D26" s="151" t="s">
        <v>241</v>
      </c>
      <c r="E26" s="128">
        <v>41437</v>
      </c>
      <c r="F26" s="71" t="s">
        <v>58</v>
      </c>
      <c r="G26" s="80">
        <v>3</v>
      </c>
      <c r="H26" s="145" t="s">
        <v>232</v>
      </c>
      <c r="I26" s="68" t="s">
        <v>239</v>
      </c>
      <c r="J26" s="148"/>
      <c r="K26" s="146" t="s">
        <v>162</v>
      </c>
      <c r="L26" s="98">
        <v>89008602</v>
      </c>
      <c r="M26" s="90" t="s">
        <v>69</v>
      </c>
      <c r="N26" s="71" t="s">
        <v>58</v>
      </c>
      <c r="O26" s="71" t="s">
        <v>32</v>
      </c>
      <c r="P26" s="86" t="s">
        <v>132</v>
      </c>
      <c r="Q26" s="159" t="s">
        <v>240</v>
      </c>
      <c r="R26" s="79" t="s">
        <v>47</v>
      </c>
      <c r="S26" s="66">
        <v>2013</v>
      </c>
      <c r="T26" s="164" t="s">
        <v>140</v>
      </c>
      <c r="U26" s="137">
        <v>3</v>
      </c>
      <c r="V26" s="71">
        <v>6</v>
      </c>
      <c r="W26" s="154">
        <v>41452</v>
      </c>
      <c r="X26" s="131" t="s">
        <v>105</v>
      </c>
      <c r="Y26" s="163"/>
      <c r="Z26" s="71">
        <v>831</v>
      </c>
      <c r="AA26" s="68" t="s">
        <v>38</v>
      </c>
    </row>
    <row r="27" spans="1:27" s="141" customFormat="1" ht="90" x14ac:dyDescent="0.25">
      <c r="A27" s="80">
        <v>192</v>
      </c>
      <c r="B27" s="71">
        <v>1450</v>
      </c>
      <c r="C27" s="142">
        <v>41453</v>
      </c>
      <c r="D27" s="151" t="s">
        <v>242</v>
      </c>
      <c r="E27" s="128">
        <v>41443</v>
      </c>
      <c r="F27" s="71" t="s">
        <v>40</v>
      </c>
      <c r="G27" s="80">
        <v>4</v>
      </c>
      <c r="H27" s="145" t="s">
        <v>243</v>
      </c>
      <c r="I27" s="68" t="s">
        <v>244</v>
      </c>
      <c r="J27" s="163"/>
      <c r="K27" s="131" t="s">
        <v>234</v>
      </c>
      <c r="L27" s="98">
        <v>10106342</v>
      </c>
      <c r="M27" s="90" t="s">
        <v>69</v>
      </c>
      <c r="N27" s="71" t="s">
        <v>245</v>
      </c>
      <c r="O27" s="71" t="s">
        <v>32</v>
      </c>
      <c r="P27" s="86" t="s">
        <v>246</v>
      </c>
      <c r="Q27" s="159" t="s">
        <v>247</v>
      </c>
      <c r="R27" s="145" t="s">
        <v>35</v>
      </c>
      <c r="S27" s="66">
        <v>2011</v>
      </c>
      <c r="T27" s="164" t="s">
        <v>248</v>
      </c>
      <c r="U27" s="66">
        <v>6</v>
      </c>
      <c r="V27" s="71">
        <v>6</v>
      </c>
      <c r="W27" s="154">
        <v>41452</v>
      </c>
      <c r="X27" s="131" t="s">
        <v>105</v>
      </c>
      <c r="Y27" s="165">
        <v>12</v>
      </c>
      <c r="Z27" s="71">
        <v>831</v>
      </c>
      <c r="AA27" s="68" t="s">
        <v>38</v>
      </c>
    </row>
    <row r="28" spans="1:27" s="177" customFormat="1" ht="90" x14ac:dyDescent="0.25">
      <c r="A28" s="6">
        <v>167</v>
      </c>
      <c r="B28" s="11">
        <v>1176</v>
      </c>
      <c r="C28" s="8">
        <v>41810</v>
      </c>
      <c r="D28" s="166" t="s">
        <v>249</v>
      </c>
      <c r="E28" s="10">
        <v>41774</v>
      </c>
      <c r="F28" s="11" t="s">
        <v>58</v>
      </c>
      <c r="G28" s="167">
        <v>2</v>
      </c>
      <c r="H28" s="168" t="s">
        <v>59</v>
      </c>
      <c r="I28" s="46" t="s">
        <v>250</v>
      </c>
      <c r="J28" s="169"/>
      <c r="K28" s="170" t="s">
        <v>251</v>
      </c>
      <c r="L28" s="171">
        <v>10140301</v>
      </c>
      <c r="M28" s="18" t="s">
        <v>30</v>
      </c>
      <c r="N28" s="172" t="s">
        <v>99</v>
      </c>
      <c r="O28" s="27" t="s">
        <v>32</v>
      </c>
      <c r="P28" s="18" t="s">
        <v>252</v>
      </c>
      <c r="Q28" s="173" t="s">
        <v>253</v>
      </c>
      <c r="R28" s="53" t="s">
        <v>47</v>
      </c>
      <c r="S28" s="12">
        <v>2013</v>
      </c>
      <c r="T28" s="174">
        <v>41788</v>
      </c>
      <c r="U28" s="175" t="s">
        <v>254</v>
      </c>
      <c r="V28" s="11">
        <v>3</v>
      </c>
      <c r="W28" s="28">
        <v>41788</v>
      </c>
      <c r="X28" s="176" t="s">
        <v>105</v>
      </c>
      <c r="Y28" s="56">
        <v>3</v>
      </c>
      <c r="Z28" s="11">
        <v>831</v>
      </c>
      <c r="AA28" s="31" t="s">
        <v>38</v>
      </c>
    </row>
    <row r="29" spans="1:27" s="58" customFormat="1" ht="90" x14ac:dyDescent="0.25">
      <c r="A29" s="6">
        <v>204</v>
      </c>
      <c r="B29" s="11">
        <v>1479</v>
      </c>
      <c r="C29" s="43">
        <v>41844</v>
      </c>
      <c r="D29" s="178" t="s">
        <v>255</v>
      </c>
      <c r="E29" s="179">
        <v>41821</v>
      </c>
      <c r="F29" s="27" t="s">
        <v>40</v>
      </c>
      <c r="G29" s="6">
        <v>3</v>
      </c>
      <c r="H29" s="180" t="s">
        <v>86</v>
      </c>
      <c r="I29" s="46" t="s">
        <v>256</v>
      </c>
      <c r="J29" s="15"/>
      <c r="K29" s="170" t="s">
        <v>162</v>
      </c>
      <c r="L29" s="171">
        <v>89008602</v>
      </c>
      <c r="M29" s="18" t="s">
        <v>30</v>
      </c>
      <c r="N29" s="27" t="s">
        <v>245</v>
      </c>
      <c r="O29" s="181" t="s">
        <v>32</v>
      </c>
      <c r="P29" s="86" t="s">
        <v>257</v>
      </c>
      <c r="Q29" s="182" t="s">
        <v>258</v>
      </c>
      <c r="R29" s="183" t="s">
        <v>47</v>
      </c>
      <c r="S29" s="54">
        <v>2013</v>
      </c>
      <c r="T29" s="184">
        <v>41837</v>
      </c>
      <c r="U29" s="185">
        <v>12</v>
      </c>
      <c r="V29" s="27">
        <v>5</v>
      </c>
      <c r="W29" s="28">
        <v>41837</v>
      </c>
      <c r="X29" s="176" t="s">
        <v>105</v>
      </c>
      <c r="Y29" s="185">
        <v>12</v>
      </c>
      <c r="Z29" s="181">
        <v>831</v>
      </c>
      <c r="AA29" s="68" t="s">
        <v>38</v>
      </c>
    </row>
    <row r="30" spans="1:27" s="58" customFormat="1" ht="90" x14ac:dyDescent="0.25">
      <c r="A30" s="6">
        <v>205</v>
      </c>
      <c r="B30" s="11">
        <v>1480</v>
      </c>
      <c r="C30" s="43">
        <v>41844</v>
      </c>
      <c r="D30" s="178" t="s">
        <v>259</v>
      </c>
      <c r="E30" s="179">
        <v>41821</v>
      </c>
      <c r="F30" s="27" t="s">
        <v>40</v>
      </c>
      <c r="G30" s="6">
        <v>3</v>
      </c>
      <c r="H30" s="180" t="s">
        <v>86</v>
      </c>
      <c r="I30" s="46" t="s">
        <v>256</v>
      </c>
      <c r="J30" s="15"/>
      <c r="K30" s="170" t="s">
        <v>204</v>
      </c>
      <c r="L30" s="171">
        <v>18598064</v>
      </c>
      <c r="M30" s="18" t="s">
        <v>30</v>
      </c>
      <c r="N30" s="27" t="s">
        <v>245</v>
      </c>
      <c r="O30" s="181" t="s">
        <v>32</v>
      </c>
      <c r="P30" s="86" t="s">
        <v>257</v>
      </c>
      <c r="Q30" s="182" t="s">
        <v>258</v>
      </c>
      <c r="R30" s="183" t="s">
        <v>47</v>
      </c>
      <c r="S30" s="54">
        <v>2014</v>
      </c>
      <c r="T30" s="184">
        <v>41837</v>
      </c>
      <c r="U30" s="185">
        <v>12</v>
      </c>
      <c r="V30" s="27">
        <v>5</v>
      </c>
      <c r="W30" s="28">
        <v>41837</v>
      </c>
      <c r="X30" s="176" t="s">
        <v>105</v>
      </c>
      <c r="Y30" s="185">
        <v>12</v>
      </c>
      <c r="Z30" s="181">
        <v>831</v>
      </c>
      <c r="AA30" s="68" t="s">
        <v>38</v>
      </c>
    </row>
    <row r="31" spans="1:27" s="58" customFormat="1" ht="90" x14ac:dyDescent="0.2">
      <c r="A31" s="6">
        <v>344</v>
      </c>
      <c r="B31" s="27">
        <v>3185</v>
      </c>
      <c r="C31" s="83">
        <v>41977</v>
      </c>
      <c r="D31" s="186" t="s">
        <v>260</v>
      </c>
      <c r="E31" s="187">
        <v>41971</v>
      </c>
      <c r="F31" s="27" t="s">
        <v>58</v>
      </c>
      <c r="G31" s="80">
        <v>2</v>
      </c>
      <c r="H31" s="180" t="s">
        <v>261</v>
      </c>
      <c r="I31" s="46" t="s">
        <v>262</v>
      </c>
      <c r="J31" s="68"/>
      <c r="K31" s="188" t="s">
        <v>234</v>
      </c>
      <c r="L31" s="35">
        <v>10106342</v>
      </c>
      <c r="M31" s="18" t="s">
        <v>30</v>
      </c>
      <c r="N31" s="172" t="s">
        <v>99</v>
      </c>
      <c r="O31" s="47" t="s">
        <v>32</v>
      </c>
      <c r="P31" s="47" t="s">
        <v>263</v>
      </c>
      <c r="Q31" s="189" t="s">
        <v>264</v>
      </c>
      <c r="R31" s="190" t="s">
        <v>47</v>
      </c>
      <c r="S31" s="147" t="s">
        <v>84</v>
      </c>
      <c r="T31" s="191">
        <v>41977</v>
      </c>
      <c r="U31" s="192">
        <v>3</v>
      </c>
      <c r="V31" s="71">
        <v>13</v>
      </c>
      <c r="W31" s="142">
        <v>41977</v>
      </c>
      <c r="X31" s="170" t="s">
        <v>105</v>
      </c>
      <c r="Y31" s="192">
        <v>3</v>
      </c>
      <c r="Z31" s="189">
        <v>831</v>
      </c>
      <c r="AA31" s="96" t="s">
        <v>38</v>
      </c>
    </row>
    <row r="32" spans="1:27" s="58" customFormat="1" ht="90" x14ac:dyDescent="0.2">
      <c r="A32" s="6">
        <v>347</v>
      </c>
      <c r="B32" s="27">
        <v>3190</v>
      </c>
      <c r="C32" s="83">
        <v>41977</v>
      </c>
      <c r="D32" s="193" t="s">
        <v>265</v>
      </c>
      <c r="E32" s="194">
        <v>41975</v>
      </c>
      <c r="F32" s="27" t="s">
        <v>58</v>
      </c>
      <c r="G32" s="80">
        <v>3</v>
      </c>
      <c r="H32" s="180" t="s">
        <v>261</v>
      </c>
      <c r="I32" s="46" t="s">
        <v>266</v>
      </c>
      <c r="J32" s="189"/>
      <c r="K32" s="195" t="s">
        <v>199</v>
      </c>
      <c r="L32" s="196">
        <v>93394707</v>
      </c>
      <c r="M32" s="18" t="s">
        <v>30</v>
      </c>
      <c r="N32" s="172" t="s">
        <v>99</v>
      </c>
      <c r="O32" s="47" t="s">
        <v>32</v>
      </c>
      <c r="P32" s="47" t="s">
        <v>263</v>
      </c>
      <c r="Q32" s="189" t="s">
        <v>267</v>
      </c>
      <c r="R32" s="190" t="s">
        <v>47</v>
      </c>
      <c r="S32" s="147" t="s">
        <v>84</v>
      </c>
      <c r="T32" s="191">
        <v>41977</v>
      </c>
      <c r="U32" s="192">
        <v>3</v>
      </c>
      <c r="V32" s="71">
        <v>13</v>
      </c>
      <c r="W32" s="142">
        <v>41977</v>
      </c>
      <c r="X32" s="170" t="s">
        <v>105</v>
      </c>
      <c r="Y32" s="192">
        <v>3</v>
      </c>
      <c r="Z32" s="189">
        <v>831</v>
      </c>
      <c r="AA32" s="96" t="s">
        <v>38</v>
      </c>
    </row>
    <row r="33" spans="1:27" s="58" customFormat="1" ht="90" x14ac:dyDescent="0.25">
      <c r="A33" s="6">
        <v>110</v>
      </c>
      <c r="B33" s="42">
        <v>606</v>
      </c>
      <c r="C33" s="43">
        <v>42075</v>
      </c>
      <c r="D33" s="44">
        <v>95</v>
      </c>
      <c r="E33" s="10">
        <v>42055</v>
      </c>
      <c r="F33" s="27" t="s">
        <v>58</v>
      </c>
      <c r="G33" s="54">
        <v>3</v>
      </c>
      <c r="H33" s="45" t="s">
        <v>59</v>
      </c>
      <c r="I33" s="46" t="s">
        <v>60</v>
      </c>
      <c r="J33" s="47"/>
      <c r="K33" s="47" t="s">
        <v>29</v>
      </c>
      <c r="L33" s="48">
        <v>93394707</v>
      </c>
      <c r="M33" s="18" t="s">
        <v>30</v>
      </c>
      <c r="N33" s="49" t="s">
        <v>61</v>
      </c>
      <c r="O33" s="50" t="s">
        <v>32</v>
      </c>
      <c r="P33" s="51" t="s">
        <v>62</v>
      </c>
      <c r="Q33" s="52" t="s">
        <v>63</v>
      </c>
      <c r="R33" s="53" t="s">
        <v>47</v>
      </c>
      <c r="S33" s="54">
        <v>2014</v>
      </c>
      <c r="T33" s="55">
        <v>42075</v>
      </c>
      <c r="U33" s="33">
        <v>3</v>
      </c>
      <c r="V33" s="27">
        <v>5</v>
      </c>
      <c r="W33" s="28">
        <v>42075</v>
      </c>
      <c r="X33" s="29" t="s">
        <v>37</v>
      </c>
      <c r="Y33" s="56">
        <v>3</v>
      </c>
      <c r="Z33" s="57">
        <v>831</v>
      </c>
      <c r="AA33" s="31" t="s">
        <v>38</v>
      </c>
    </row>
    <row r="34" spans="1:27" s="58" customFormat="1" ht="90" x14ac:dyDescent="0.25">
      <c r="A34" s="6"/>
      <c r="B34" s="42">
        <v>606</v>
      </c>
      <c r="C34" s="43">
        <v>42075</v>
      </c>
      <c r="D34" s="44">
        <v>95</v>
      </c>
      <c r="E34" s="10">
        <v>42055</v>
      </c>
      <c r="F34" s="27" t="s">
        <v>58</v>
      </c>
      <c r="G34" s="12">
        <v>3</v>
      </c>
      <c r="H34" s="45" t="s">
        <v>59</v>
      </c>
      <c r="I34" s="46" t="s">
        <v>60</v>
      </c>
      <c r="J34" s="47"/>
      <c r="K34" s="47" t="s">
        <v>29</v>
      </c>
      <c r="L34" s="48">
        <v>93394707</v>
      </c>
      <c r="M34" s="18" t="str">
        <f>+VLOOKUP(L34:L57,[1]Recuperado_Hoja1!$A$8:$I$317,9,0)</f>
        <v>ESCUELA DE TECNOLOGIA MECANICA</v>
      </c>
      <c r="N34" s="49" t="s">
        <v>61</v>
      </c>
      <c r="O34" s="50" t="s">
        <v>32</v>
      </c>
      <c r="P34" s="51" t="s">
        <v>62</v>
      </c>
      <c r="Q34" s="52" t="s">
        <v>63</v>
      </c>
      <c r="R34" s="53" t="s">
        <v>47</v>
      </c>
      <c r="S34" s="54">
        <v>2014</v>
      </c>
      <c r="T34" s="55">
        <v>42075</v>
      </c>
      <c r="U34" s="33">
        <v>3</v>
      </c>
      <c r="V34" s="27">
        <v>5</v>
      </c>
      <c r="W34" s="28">
        <v>42075</v>
      </c>
      <c r="X34" s="29" t="s">
        <v>37</v>
      </c>
      <c r="Y34" s="56">
        <v>3</v>
      </c>
      <c r="Z34" s="57">
        <v>831</v>
      </c>
      <c r="AA34" s="31" t="str">
        <f>VLOOKUP(Z34,[2]Tabla!$B:$C,2,FALSE)</f>
        <v>INGENIERÍA, ARQUITECTURA, URBANISMO Y AFINES - Ingeniería mecánica y afines</v>
      </c>
    </row>
    <row r="35" spans="1:27" ht="94.5" x14ac:dyDescent="0.25">
      <c r="A35" s="6"/>
      <c r="B35" s="7">
        <v>833</v>
      </c>
      <c r="C35" s="8">
        <v>42418</v>
      </c>
      <c r="D35" s="9">
        <v>315</v>
      </c>
      <c r="E35" s="10">
        <v>42384</v>
      </c>
      <c r="F35" s="11" t="s">
        <v>26</v>
      </c>
      <c r="G35" s="12">
        <v>2</v>
      </c>
      <c r="H35" s="13" t="s">
        <v>27</v>
      </c>
      <c r="I35" s="14" t="s">
        <v>28</v>
      </c>
      <c r="J35" s="15"/>
      <c r="K35" s="16" t="s">
        <v>29</v>
      </c>
      <c r="L35" s="17">
        <v>93394707</v>
      </c>
      <c r="M35" s="18" t="s">
        <v>30</v>
      </c>
      <c r="N35" s="19" t="s">
        <v>31</v>
      </c>
      <c r="O35" s="20" t="s">
        <v>32</v>
      </c>
      <c r="P35" s="21" t="s">
        <v>33</v>
      </c>
      <c r="Q35" s="22" t="s">
        <v>34</v>
      </c>
      <c r="R35" s="23" t="s">
        <v>35</v>
      </c>
      <c r="S35" s="24">
        <v>2015</v>
      </c>
      <c r="T35" s="25" t="s">
        <v>36</v>
      </c>
      <c r="U35" s="26">
        <v>15</v>
      </c>
      <c r="V35" s="27">
        <v>3</v>
      </c>
      <c r="W35" s="28">
        <v>42418</v>
      </c>
      <c r="X35" s="29" t="s">
        <v>37</v>
      </c>
      <c r="Y35" s="30">
        <v>15</v>
      </c>
      <c r="Z35" s="27">
        <v>831</v>
      </c>
      <c r="AA35" s="31" t="s">
        <v>38</v>
      </c>
    </row>
    <row r="36" spans="1:27" ht="126" x14ac:dyDescent="0.25">
      <c r="A36" s="6"/>
      <c r="B36" s="7">
        <v>918</v>
      </c>
      <c r="C36" s="8">
        <v>42418</v>
      </c>
      <c r="D36" s="9">
        <v>544</v>
      </c>
      <c r="E36" s="10" t="s">
        <v>39</v>
      </c>
      <c r="F36" s="11" t="s">
        <v>40</v>
      </c>
      <c r="G36" s="12">
        <v>3</v>
      </c>
      <c r="H36" s="13" t="s">
        <v>41</v>
      </c>
      <c r="I36" s="14" t="s">
        <v>42</v>
      </c>
      <c r="J36" s="15"/>
      <c r="K36" s="16" t="s">
        <v>43</v>
      </c>
      <c r="L36" s="17">
        <v>71690210</v>
      </c>
      <c r="M36" s="18" t="s">
        <v>30</v>
      </c>
      <c r="N36" s="19" t="s">
        <v>44</v>
      </c>
      <c r="O36" s="20" t="s">
        <v>32</v>
      </c>
      <c r="P36" s="32" t="s">
        <v>45</v>
      </c>
      <c r="Q36" s="22" t="s">
        <v>46</v>
      </c>
      <c r="R36" s="23" t="s">
        <v>47</v>
      </c>
      <c r="S36" s="24">
        <v>2015</v>
      </c>
      <c r="T36" s="25" t="s">
        <v>36</v>
      </c>
      <c r="U36" s="26">
        <v>12</v>
      </c>
      <c r="V36" s="27">
        <v>3</v>
      </c>
      <c r="W36" s="28">
        <v>42418</v>
      </c>
      <c r="X36" s="29" t="s">
        <v>37</v>
      </c>
      <c r="Y36" s="33">
        <v>12</v>
      </c>
      <c r="Z36" s="27">
        <v>826</v>
      </c>
      <c r="AA36" s="31" t="s">
        <v>48</v>
      </c>
    </row>
    <row r="37" spans="1:27" ht="90" x14ac:dyDescent="0.25">
      <c r="A37" s="6"/>
      <c r="B37" s="7">
        <v>1703</v>
      </c>
      <c r="C37" s="8">
        <v>42530</v>
      </c>
      <c r="D37" s="34">
        <v>695</v>
      </c>
      <c r="E37" s="10">
        <v>42521</v>
      </c>
      <c r="F37" s="11" t="s">
        <v>49</v>
      </c>
      <c r="G37" s="12">
        <v>1</v>
      </c>
      <c r="H37" s="29" t="s">
        <v>50</v>
      </c>
      <c r="I37" s="14" t="s">
        <v>51</v>
      </c>
      <c r="J37" s="14"/>
      <c r="K37" s="16" t="s">
        <v>52</v>
      </c>
      <c r="L37" s="35">
        <v>10140301</v>
      </c>
      <c r="M37" s="18" t="s">
        <v>30</v>
      </c>
      <c r="N37" s="36" t="s">
        <v>49</v>
      </c>
      <c r="O37" s="37"/>
      <c r="P37" s="37"/>
      <c r="Q37" s="15"/>
      <c r="R37" s="22" t="s">
        <v>47</v>
      </c>
      <c r="S37" s="38">
        <v>2016</v>
      </c>
      <c r="T37" s="39" t="s">
        <v>36</v>
      </c>
      <c r="U37" s="40">
        <v>12</v>
      </c>
      <c r="V37" s="27">
        <v>6</v>
      </c>
      <c r="W37" s="28">
        <v>42530</v>
      </c>
      <c r="X37" s="29" t="s">
        <v>53</v>
      </c>
      <c r="Y37" s="41">
        <v>15</v>
      </c>
      <c r="Z37" s="27">
        <v>831</v>
      </c>
      <c r="AA37" s="31" t="s">
        <v>38</v>
      </c>
    </row>
    <row r="38" spans="1:27" ht="115.5" x14ac:dyDescent="0.25">
      <c r="A38" s="6"/>
      <c r="B38" s="7">
        <v>1854</v>
      </c>
      <c r="C38" s="8">
        <v>42565</v>
      </c>
      <c r="D38" s="34">
        <v>734</v>
      </c>
      <c r="E38" s="10">
        <v>42548.670011574075</v>
      </c>
      <c r="F38" s="11" t="s">
        <v>26</v>
      </c>
      <c r="G38" s="12">
        <v>4</v>
      </c>
      <c r="H38" s="29" t="s">
        <v>54</v>
      </c>
      <c r="I38" s="14" t="s">
        <v>55</v>
      </c>
      <c r="J38" s="15"/>
      <c r="K38" s="16" t="s">
        <v>52</v>
      </c>
      <c r="L38" s="35">
        <v>10140301</v>
      </c>
      <c r="M38" s="18" t="s">
        <v>30</v>
      </c>
      <c r="N38" s="19" t="s">
        <v>31</v>
      </c>
      <c r="O38" s="20" t="s">
        <v>32</v>
      </c>
      <c r="P38" s="18" t="s">
        <v>56</v>
      </c>
      <c r="Q38" s="19" t="s">
        <v>57</v>
      </c>
      <c r="R38" s="22" t="s">
        <v>35</v>
      </c>
      <c r="S38" s="38">
        <v>2015</v>
      </c>
      <c r="T38" s="39" t="s">
        <v>36</v>
      </c>
      <c r="U38" s="40">
        <v>7.5</v>
      </c>
      <c r="V38" s="27">
        <v>7</v>
      </c>
      <c r="W38" s="28">
        <v>42565</v>
      </c>
      <c r="X38" s="29" t="s">
        <v>37</v>
      </c>
      <c r="Y38" s="41">
        <v>15</v>
      </c>
      <c r="Z38" s="27">
        <v>831</v>
      </c>
      <c r="AA38" s="31" t="s">
        <v>38</v>
      </c>
    </row>
  </sheetData>
  <conditionalFormatting sqref="I2">
    <cfRule type="duplicateValues" dxfId="143" priority="78"/>
  </conditionalFormatting>
  <conditionalFormatting sqref="I2">
    <cfRule type="duplicateValues" dxfId="142" priority="77"/>
  </conditionalFormatting>
  <conditionalFormatting sqref="P2">
    <cfRule type="duplicateValues" dxfId="141" priority="79"/>
  </conditionalFormatting>
  <conditionalFormatting sqref="P2">
    <cfRule type="duplicateValues" dxfId="140" priority="80"/>
  </conditionalFormatting>
  <conditionalFormatting sqref="P2:P4">
    <cfRule type="duplicateValues" dxfId="139" priority="76"/>
  </conditionalFormatting>
  <conditionalFormatting sqref="B2:B4">
    <cfRule type="duplicateValues" dxfId="138" priority="75"/>
  </conditionalFormatting>
  <conditionalFormatting sqref="B8 B5">
    <cfRule type="duplicateValues" dxfId="137" priority="70"/>
  </conditionalFormatting>
  <conditionalFormatting sqref="B8 B5">
    <cfRule type="duplicateValues" dxfId="136" priority="71"/>
    <cfRule type="duplicateValues" dxfId="135" priority="72"/>
  </conditionalFormatting>
  <conditionalFormatting sqref="Q12:Q13 Q5:Q10">
    <cfRule type="duplicateValues" dxfId="134" priority="73"/>
  </conditionalFormatting>
  <conditionalFormatting sqref="I5:I13">
    <cfRule type="duplicateValues" dxfId="133" priority="74"/>
  </conditionalFormatting>
  <conditionalFormatting sqref="I5:I13">
    <cfRule type="duplicateValues" dxfId="132" priority="69"/>
  </conditionalFormatting>
  <conditionalFormatting sqref="I5:I13">
    <cfRule type="duplicateValues" dxfId="131" priority="68"/>
  </conditionalFormatting>
  <conditionalFormatting sqref="B6:B7">
    <cfRule type="duplicateValues" dxfId="130" priority="65"/>
  </conditionalFormatting>
  <conditionalFormatting sqref="B6:B7">
    <cfRule type="duplicateValues" dxfId="129" priority="66"/>
    <cfRule type="duplicateValues" dxfId="128" priority="67"/>
  </conditionalFormatting>
  <conditionalFormatting sqref="B9:B13">
    <cfRule type="duplicateValues" dxfId="127" priority="61"/>
    <cfRule type="duplicateValues" dxfId="126" priority="62"/>
  </conditionalFormatting>
  <conditionalFormatting sqref="B9:B13">
    <cfRule type="duplicateValues" dxfId="125" priority="63"/>
  </conditionalFormatting>
  <conditionalFormatting sqref="P9">
    <cfRule type="duplicateValues" dxfId="124" priority="56"/>
    <cfRule type="duplicateValues" dxfId="123" priority="57"/>
    <cfRule type="duplicateValues" dxfId="122" priority="58"/>
    <cfRule type="duplicateValues" dxfId="121" priority="59"/>
    <cfRule type="duplicateValues" dxfId="120" priority="60"/>
  </conditionalFormatting>
  <conditionalFormatting sqref="I9:I13">
    <cfRule type="duplicateValues" dxfId="119" priority="64"/>
  </conditionalFormatting>
  <conditionalFormatting sqref="P10">
    <cfRule type="duplicateValues" dxfId="118" priority="51"/>
    <cfRule type="duplicateValues" dxfId="117" priority="52"/>
    <cfRule type="duplicateValues" dxfId="116" priority="53"/>
    <cfRule type="duplicateValues" dxfId="115" priority="54"/>
    <cfRule type="duplicateValues" dxfId="114" priority="55"/>
  </conditionalFormatting>
  <conditionalFormatting sqref="I11">
    <cfRule type="duplicateValues" dxfId="113" priority="49"/>
    <cfRule type="duplicateValues" dxfId="112" priority="50"/>
  </conditionalFormatting>
  <conditionalFormatting sqref="D11">
    <cfRule type="duplicateValues" dxfId="111" priority="47"/>
    <cfRule type="duplicateValues" dxfId="110" priority="48"/>
  </conditionalFormatting>
  <conditionalFormatting sqref="I12">
    <cfRule type="duplicateValues" dxfId="109" priority="45"/>
    <cfRule type="duplicateValues" dxfId="108" priority="46"/>
  </conditionalFormatting>
  <conditionalFormatting sqref="D12">
    <cfRule type="duplicateValues" dxfId="107" priority="43"/>
    <cfRule type="duplicateValues" dxfId="106" priority="44"/>
  </conditionalFormatting>
  <conditionalFormatting sqref="P13">
    <cfRule type="duplicateValues" dxfId="105" priority="38"/>
    <cfRule type="duplicateValues" dxfId="104" priority="39"/>
    <cfRule type="duplicateValues" dxfId="103" priority="40"/>
    <cfRule type="duplicateValues" dxfId="102" priority="41"/>
    <cfRule type="duplicateValues" dxfId="101" priority="42"/>
  </conditionalFormatting>
  <conditionalFormatting sqref="P13">
    <cfRule type="duplicateValues" dxfId="100" priority="37"/>
  </conditionalFormatting>
  <conditionalFormatting sqref="B14:B16">
    <cfRule type="duplicateValues" dxfId="99" priority="34"/>
    <cfRule type="duplicateValues" dxfId="98" priority="35"/>
  </conditionalFormatting>
  <conditionalFormatting sqref="B14:B16">
    <cfRule type="duplicateValues" dxfId="97" priority="36"/>
  </conditionalFormatting>
  <conditionalFormatting sqref="D15:D16">
    <cfRule type="duplicateValues" dxfId="96" priority="32"/>
    <cfRule type="duplicateValues" dxfId="95" priority="33"/>
  </conditionalFormatting>
  <conditionalFormatting sqref="I14">
    <cfRule type="duplicateValues" dxfId="94" priority="27"/>
    <cfRule type="duplicateValues" dxfId="93" priority="28"/>
    <cfRule type="duplicateValues" dxfId="92" priority="29"/>
    <cfRule type="duplicateValues" dxfId="91" priority="30"/>
    <cfRule type="duplicateValues" dxfId="90" priority="31"/>
  </conditionalFormatting>
  <conditionalFormatting sqref="I14">
    <cfRule type="duplicateValues" dxfId="89" priority="26"/>
  </conditionalFormatting>
  <conditionalFormatting sqref="D14">
    <cfRule type="duplicateValues" dxfId="88" priority="24"/>
    <cfRule type="duplicateValues" dxfId="87" priority="25"/>
  </conditionalFormatting>
  <conditionalFormatting sqref="I14:I16">
    <cfRule type="duplicateValues" dxfId="86" priority="23"/>
  </conditionalFormatting>
  <conditionalFormatting sqref="I14:I16">
    <cfRule type="duplicateValues" dxfId="85" priority="22"/>
  </conditionalFormatting>
  <conditionalFormatting sqref="P14:P17">
    <cfRule type="duplicateValues" dxfId="84" priority="21"/>
  </conditionalFormatting>
  <conditionalFormatting sqref="P17">
    <cfRule type="duplicateValues" dxfId="83" priority="16"/>
    <cfRule type="duplicateValues" dxfId="82" priority="17"/>
    <cfRule type="duplicateValues" dxfId="81" priority="18"/>
    <cfRule type="duplicateValues" dxfId="80" priority="19"/>
    <cfRule type="duplicateValues" dxfId="79" priority="20"/>
  </conditionalFormatting>
  <conditionalFormatting sqref="D17">
    <cfRule type="duplicateValues" dxfId="78" priority="14"/>
    <cfRule type="duplicateValues" dxfId="77" priority="15"/>
  </conditionalFormatting>
  <conditionalFormatting sqref="P17">
    <cfRule type="duplicateValues" dxfId="76" priority="13"/>
  </conditionalFormatting>
  <conditionalFormatting sqref="P17">
    <cfRule type="duplicateValues" dxfId="75" priority="8"/>
    <cfRule type="duplicateValues" dxfId="74" priority="9"/>
    <cfRule type="duplicateValues" dxfId="73" priority="10"/>
    <cfRule type="duplicateValues" dxfId="72" priority="11"/>
    <cfRule type="duplicateValues" dxfId="71" priority="12"/>
  </conditionalFormatting>
  <conditionalFormatting sqref="D17">
    <cfRule type="duplicateValues" dxfId="70" priority="6"/>
    <cfRule type="duplicateValues" dxfId="69" priority="7"/>
  </conditionalFormatting>
  <conditionalFormatting sqref="P17">
    <cfRule type="duplicateValues" dxfId="68" priority="5"/>
  </conditionalFormatting>
  <conditionalFormatting sqref="I18">
    <cfRule type="duplicateValues" dxfId="67" priority="4"/>
  </conditionalFormatting>
  <conditionalFormatting sqref="L32">
    <cfRule type="duplicateValues" dxfId="66" priority="1"/>
    <cfRule type="duplicateValues" dxfId="65" priority="2"/>
    <cfRule type="duplicateValues" dxfId="6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opLeftCell="A10" workbookViewId="0">
      <selection activeCell="N3" sqref="N3"/>
    </sheetView>
  </sheetViews>
  <sheetFormatPr baseColWidth="10" defaultRowHeight="15" x14ac:dyDescent="0.25"/>
  <cols>
    <col min="9" max="9" width="35.85546875" customWidth="1"/>
  </cols>
  <sheetData>
    <row r="1" spans="1:27" ht="45" x14ac:dyDescent="0.25">
      <c r="A1" s="60" t="s">
        <v>0</v>
      </c>
      <c r="B1" s="63" t="s">
        <v>1</v>
      </c>
      <c r="C1" s="59" t="s">
        <v>2</v>
      </c>
      <c r="D1" s="63" t="s">
        <v>3</v>
      </c>
      <c r="E1" s="59" t="s">
        <v>2</v>
      </c>
      <c r="F1" s="60" t="s">
        <v>4</v>
      </c>
      <c r="G1" s="60" t="s">
        <v>5</v>
      </c>
      <c r="H1" s="60" t="s">
        <v>6</v>
      </c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0" t="s">
        <v>12</v>
      </c>
      <c r="O1" s="60" t="s">
        <v>13</v>
      </c>
      <c r="P1" s="60" t="s">
        <v>14</v>
      </c>
      <c r="Q1" s="61" t="s">
        <v>15</v>
      </c>
      <c r="R1" s="61" t="s">
        <v>16</v>
      </c>
      <c r="S1" s="61" t="s">
        <v>17</v>
      </c>
      <c r="T1" s="62" t="s">
        <v>18</v>
      </c>
      <c r="U1" s="60" t="s">
        <v>19</v>
      </c>
      <c r="V1" s="60" t="s">
        <v>20</v>
      </c>
      <c r="W1" s="60" t="s">
        <v>21</v>
      </c>
      <c r="X1" s="63" t="s">
        <v>22</v>
      </c>
      <c r="Y1" s="60" t="s">
        <v>23</v>
      </c>
      <c r="Z1" s="60" t="s">
        <v>24</v>
      </c>
      <c r="AA1" s="60" t="s">
        <v>25</v>
      </c>
    </row>
    <row r="2" spans="1:27" s="107" customFormat="1" ht="112.5" x14ac:dyDescent="0.25">
      <c r="A2" s="81"/>
      <c r="B2" s="85">
        <v>1074</v>
      </c>
      <c r="C2" s="92">
        <v>40697</v>
      </c>
      <c r="D2" s="93" t="s">
        <v>96</v>
      </c>
      <c r="E2" s="94">
        <v>40581</v>
      </c>
      <c r="F2" s="85" t="s">
        <v>58</v>
      </c>
      <c r="G2" s="95">
        <v>3</v>
      </c>
      <c r="H2" s="85" t="s">
        <v>59</v>
      </c>
      <c r="I2" s="96" t="s">
        <v>97</v>
      </c>
      <c r="J2" s="97"/>
      <c r="K2" s="69" t="s">
        <v>98</v>
      </c>
      <c r="L2" s="98">
        <v>10117570</v>
      </c>
      <c r="M2" s="69" t="s">
        <v>69</v>
      </c>
      <c r="N2" s="85" t="s">
        <v>99</v>
      </c>
      <c r="O2" s="85" t="s">
        <v>32</v>
      </c>
      <c r="P2" s="86" t="s">
        <v>100</v>
      </c>
      <c r="Q2" s="99" t="s">
        <v>101</v>
      </c>
      <c r="R2" s="74" t="s">
        <v>47</v>
      </c>
      <c r="S2" s="100" t="s">
        <v>102</v>
      </c>
      <c r="T2" s="101" t="s">
        <v>103</v>
      </c>
      <c r="U2" s="102">
        <v>3</v>
      </c>
      <c r="V2" s="85">
        <v>7</v>
      </c>
      <c r="W2" s="103" t="s">
        <v>104</v>
      </c>
      <c r="X2" s="104" t="s">
        <v>105</v>
      </c>
      <c r="Y2" s="105"/>
      <c r="Z2" s="106">
        <v>829</v>
      </c>
      <c r="AA2" s="96" t="s">
        <v>106</v>
      </c>
    </row>
    <row r="3" spans="1:27" s="107" customFormat="1" ht="112.5" x14ac:dyDescent="0.25">
      <c r="A3" s="81"/>
      <c r="B3" s="85">
        <v>1904</v>
      </c>
      <c r="C3" s="108">
        <v>40753</v>
      </c>
      <c r="D3" s="109" t="s">
        <v>107</v>
      </c>
      <c r="E3" s="94">
        <v>40739</v>
      </c>
      <c r="F3" s="85" t="s">
        <v>58</v>
      </c>
      <c r="G3" s="105">
        <v>3</v>
      </c>
      <c r="H3" s="85" t="s">
        <v>59</v>
      </c>
      <c r="I3" s="96" t="s">
        <v>108</v>
      </c>
      <c r="J3" s="110"/>
      <c r="K3" s="90" t="s">
        <v>98</v>
      </c>
      <c r="L3" s="98">
        <v>10117570</v>
      </c>
      <c r="M3" s="69" t="s">
        <v>69</v>
      </c>
      <c r="N3" s="85" t="s">
        <v>99</v>
      </c>
      <c r="O3" s="85" t="s">
        <v>32</v>
      </c>
      <c r="P3" s="86" t="s">
        <v>109</v>
      </c>
      <c r="Q3" s="111" t="s">
        <v>110</v>
      </c>
      <c r="R3" s="74" t="s">
        <v>47</v>
      </c>
      <c r="S3" s="100" t="s">
        <v>111</v>
      </c>
      <c r="T3" s="112" t="s">
        <v>112</v>
      </c>
      <c r="U3" s="102">
        <v>3</v>
      </c>
      <c r="V3" s="85">
        <v>10</v>
      </c>
      <c r="W3" s="103" t="s">
        <v>112</v>
      </c>
      <c r="X3" s="104" t="s">
        <v>105</v>
      </c>
      <c r="Y3" s="69"/>
      <c r="Z3" s="106">
        <v>829</v>
      </c>
      <c r="AA3" s="96" t="s">
        <v>106</v>
      </c>
    </row>
    <row r="4" spans="1:27" s="107" customFormat="1" ht="90" x14ac:dyDescent="0.25">
      <c r="A4" s="81"/>
      <c r="B4" s="85">
        <v>1732</v>
      </c>
      <c r="C4" s="92">
        <v>40736</v>
      </c>
      <c r="D4" s="113" t="s">
        <v>113</v>
      </c>
      <c r="E4" s="114">
        <v>40659</v>
      </c>
      <c r="F4" s="85" t="s">
        <v>114</v>
      </c>
      <c r="G4" s="115">
        <v>4</v>
      </c>
      <c r="H4" s="85" t="s">
        <v>115</v>
      </c>
      <c r="I4" s="97" t="s">
        <v>116</v>
      </c>
      <c r="J4" s="108" t="s">
        <v>117</v>
      </c>
      <c r="K4" s="69" t="s">
        <v>118</v>
      </c>
      <c r="L4" s="98">
        <v>10018691</v>
      </c>
      <c r="M4" s="69" t="s">
        <v>69</v>
      </c>
      <c r="N4" s="85" t="s">
        <v>114</v>
      </c>
      <c r="O4" s="116"/>
      <c r="P4" s="72" t="s">
        <v>119</v>
      </c>
      <c r="Q4" s="69"/>
      <c r="R4" s="69"/>
      <c r="S4" s="100" t="s">
        <v>120</v>
      </c>
      <c r="T4" s="117" t="s">
        <v>121</v>
      </c>
      <c r="U4" s="102">
        <v>7.5</v>
      </c>
      <c r="V4" s="85">
        <v>8</v>
      </c>
      <c r="W4" s="103" t="s">
        <v>122</v>
      </c>
      <c r="X4" s="104" t="s">
        <v>123</v>
      </c>
      <c r="Y4" s="117"/>
      <c r="Z4" s="85">
        <v>831</v>
      </c>
      <c r="AA4" s="96" t="s">
        <v>38</v>
      </c>
    </row>
    <row r="5" spans="1:27" s="107" customFormat="1" ht="90" x14ac:dyDescent="0.25">
      <c r="A5" s="81"/>
      <c r="B5" s="85">
        <v>2365</v>
      </c>
      <c r="C5" s="108">
        <v>40829</v>
      </c>
      <c r="D5" s="93" t="s">
        <v>124</v>
      </c>
      <c r="E5" s="94">
        <v>40801</v>
      </c>
      <c r="F5" s="85" t="s">
        <v>58</v>
      </c>
      <c r="G5" s="118">
        <v>3</v>
      </c>
      <c r="H5" s="85" t="s">
        <v>59</v>
      </c>
      <c r="I5" s="96" t="s">
        <v>125</v>
      </c>
      <c r="J5" s="96"/>
      <c r="K5" s="69" t="s">
        <v>98</v>
      </c>
      <c r="L5" s="98">
        <v>10117570</v>
      </c>
      <c r="M5" s="69" t="s">
        <v>69</v>
      </c>
      <c r="N5" s="85" t="s">
        <v>99</v>
      </c>
      <c r="O5" s="85" t="s">
        <v>32</v>
      </c>
      <c r="P5" s="86" t="s">
        <v>126</v>
      </c>
      <c r="Q5" s="99" t="s">
        <v>127</v>
      </c>
      <c r="R5" s="74" t="s">
        <v>47</v>
      </c>
      <c r="S5" s="100" t="s">
        <v>111</v>
      </c>
      <c r="T5" s="112" t="s">
        <v>128</v>
      </c>
      <c r="U5" s="102">
        <v>3</v>
      </c>
      <c r="V5" s="85">
        <v>13</v>
      </c>
      <c r="W5" s="103" t="s">
        <v>128</v>
      </c>
      <c r="X5" s="104" t="s">
        <v>105</v>
      </c>
      <c r="Y5" s="69"/>
      <c r="Z5" s="106">
        <v>828</v>
      </c>
      <c r="AA5" s="96" t="s">
        <v>129</v>
      </c>
    </row>
    <row r="6" spans="1:27" s="107" customFormat="1" ht="90" x14ac:dyDescent="0.25">
      <c r="A6" s="81"/>
      <c r="B6" s="119">
        <v>1124</v>
      </c>
      <c r="C6" s="108">
        <v>41430</v>
      </c>
      <c r="D6" s="120" t="s">
        <v>130</v>
      </c>
      <c r="E6" s="121">
        <v>41422</v>
      </c>
      <c r="F6" s="85" t="s">
        <v>58</v>
      </c>
      <c r="G6" s="122">
        <v>3</v>
      </c>
      <c r="H6" s="117" t="s">
        <v>59</v>
      </c>
      <c r="I6" s="123" t="s">
        <v>131</v>
      </c>
      <c r="J6" s="68"/>
      <c r="K6" s="124" t="s">
        <v>118</v>
      </c>
      <c r="L6" s="70">
        <v>10018691</v>
      </c>
      <c r="M6" s="69" t="s">
        <v>69</v>
      </c>
      <c r="N6" s="119" t="s">
        <v>99</v>
      </c>
      <c r="O6" s="85" t="s">
        <v>32</v>
      </c>
      <c r="P6" s="72" t="s">
        <v>132</v>
      </c>
      <c r="Q6" s="125" t="s">
        <v>133</v>
      </c>
      <c r="R6" s="74" t="s">
        <v>47</v>
      </c>
      <c r="S6" s="100" t="s">
        <v>73</v>
      </c>
      <c r="T6" s="88" t="s">
        <v>134</v>
      </c>
      <c r="U6" s="102">
        <v>3</v>
      </c>
      <c r="V6" s="85">
        <v>5</v>
      </c>
      <c r="W6" s="126" t="s">
        <v>134</v>
      </c>
      <c r="X6" s="91" t="s">
        <v>75</v>
      </c>
      <c r="Y6" s="105"/>
      <c r="Z6" s="85">
        <v>831</v>
      </c>
      <c r="AA6" s="96" t="s">
        <v>38</v>
      </c>
    </row>
    <row r="7" spans="1:27" s="107" customFormat="1" ht="90" x14ac:dyDescent="0.25">
      <c r="A7" s="81"/>
      <c r="B7" s="119">
        <v>1438</v>
      </c>
      <c r="C7" s="108">
        <v>41453</v>
      </c>
      <c r="D7" s="120" t="s">
        <v>135</v>
      </c>
      <c r="E7" s="121">
        <v>41451</v>
      </c>
      <c r="F7" s="85" t="s">
        <v>58</v>
      </c>
      <c r="G7" s="122">
        <v>3</v>
      </c>
      <c r="H7" s="117" t="s">
        <v>59</v>
      </c>
      <c r="I7" s="123" t="s">
        <v>136</v>
      </c>
      <c r="J7" s="69"/>
      <c r="K7" s="69" t="s">
        <v>137</v>
      </c>
      <c r="L7" s="70">
        <v>14566829</v>
      </c>
      <c r="M7" s="69" t="s">
        <v>69</v>
      </c>
      <c r="N7" s="85" t="s">
        <v>99</v>
      </c>
      <c r="O7" s="85" t="s">
        <v>32</v>
      </c>
      <c r="P7" s="72" t="s">
        <v>138</v>
      </c>
      <c r="Q7" s="73" t="s">
        <v>139</v>
      </c>
      <c r="R7" s="74" t="s">
        <v>47</v>
      </c>
      <c r="S7" s="100" t="s">
        <v>111</v>
      </c>
      <c r="T7" s="88" t="s">
        <v>140</v>
      </c>
      <c r="U7" s="102">
        <v>3</v>
      </c>
      <c r="V7" s="85">
        <v>6</v>
      </c>
      <c r="W7" s="126" t="s">
        <v>141</v>
      </c>
      <c r="X7" s="91" t="s">
        <v>75</v>
      </c>
      <c r="Y7" s="69"/>
      <c r="Z7" s="85">
        <v>831</v>
      </c>
      <c r="AA7" s="96" t="s">
        <v>38</v>
      </c>
    </row>
    <row r="8" spans="1:27" s="107" customFormat="1" ht="90" x14ac:dyDescent="0.25">
      <c r="A8" s="81"/>
      <c r="B8" s="119">
        <v>1439</v>
      </c>
      <c r="C8" s="108">
        <v>41453</v>
      </c>
      <c r="D8" s="120" t="s">
        <v>142</v>
      </c>
      <c r="E8" s="121">
        <v>41451</v>
      </c>
      <c r="F8" s="85" t="s">
        <v>58</v>
      </c>
      <c r="G8" s="122">
        <v>3</v>
      </c>
      <c r="H8" s="117" t="s">
        <v>59</v>
      </c>
      <c r="I8" s="123" t="s">
        <v>143</v>
      </c>
      <c r="J8" s="69"/>
      <c r="K8" s="69" t="s">
        <v>137</v>
      </c>
      <c r="L8" s="70">
        <v>14566829</v>
      </c>
      <c r="M8" s="69" t="s">
        <v>69</v>
      </c>
      <c r="N8" s="85" t="s">
        <v>99</v>
      </c>
      <c r="O8" s="85" t="s">
        <v>32</v>
      </c>
      <c r="P8" s="72" t="s">
        <v>144</v>
      </c>
      <c r="Q8" s="73" t="s">
        <v>145</v>
      </c>
      <c r="R8" s="74" t="s">
        <v>47</v>
      </c>
      <c r="S8" s="100" t="s">
        <v>102</v>
      </c>
      <c r="T8" s="88" t="s">
        <v>140</v>
      </c>
      <c r="U8" s="102">
        <v>3</v>
      </c>
      <c r="V8" s="85">
        <v>6</v>
      </c>
      <c r="W8" s="126" t="s">
        <v>141</v>
      </c>
      <c r="X8" s="91" t="s">
        <v>75</v>
      </c>
      <c r="Y8" s="69"/>
      <c r="Z8" s="85">
        <v>831</v>
      </c>
      <c r="AA8" s="96" t="s">
        <v>38</v>
      </c>
    </row>
    <row r="9" spans="1:27" ht="101.25" x14ac:dyDescent="0.25">
      <c r="A9" s="81"/>
      <c r="B9" s="82">
        <v>3616</v>
      </c>
      <c r="C9" s="83">
        <v>42355</v>
      </c>
      <c r="D9" s="84" t="s">
        <v>76</v>
      </c>
      <c r="E9" s="64">
        <v>42326</v>
      </c>
      <c r="F9" s="65" t="s">
        <v>64</v>
      </c>
      <c r="G9" s="66">
        <v>2</v>
      </c>
      <c r="H9" s="67" t="s">
        <v>65</v>
      </c>
      <c r="I9" s="68" t="s">
        <v>66</v>
      </c>
      <c r="J9" s="69"/>
      <c r="K9" s="69" t="s">
        <v>67</v>
      </c>
      <c r="L9" s="70" t="s">
        <v>68</v>
      </c>
      <c r="M9" s="69" t="s">
        <v>69</v>
      </c>
      <c r="N9" s="65" t="s">
        <v>70</v>
      </c>
      <c r="O9" s="71" t="s">
        <v>32</v>
      </c>
      <c r="P9" s="72" t="s">
        <v>71</v>
      </c>
      <c r="Q9" s="73" t="s">
        <v>72</v>
      </c>
      <c r="R9" s="74" t="s">
        <v>47</v>
      </c>
      <c r="S9" s="75" t="s">
        <v>73</v>
      </c>
      <c r="T9" s="76" t="s">
        <v>74</v>
      </c>
      <c r="U9" s="77">
        <v>8</v>
      </c>
      <c r="V9" s="71">
        <v>14</v>
      </c>
      <c r="W9" s="78">
        <v>42355</v>
      </c>
      <c r="X9" s="79" t="s">
        <v>75</v>
      </c>
      <c r="Y9" s="80">
        <v>8</v>
      </c>
      <c r="Z9" s="71">
        <v>831</v>
      </c>
      <c r="AA9" s="68" t="s">
        <v>38</v>
      </c>
    </row>
    <row r="10" spans="1:27" ht="123.75" x14ac:dyDescent="0.25">
      <c r="A10" s="80">
        <v>17</v>
      </c>
      <c r="B10" s="82">
        <v>397</v>
      </c>
      <c r="C10" s="83">
        <v>42530</v>
      </c>
      <c r="D10" s="84" t="s">
        <v>77</v>
      </c>
      <c r="E10" s="64">
        <v>41723</v>
      </c>
      <c r="F10" s="65" t="s">
        <v>78</v>
      </c>
      <c r="G10" s="66">
        <v>4</v>
      </c>
      <c r="H10" s="67" t="s">
        <v>79</v>
      </c>
      <c r="I10" s="68" t="s">
        <v>80</v>
      </c>
      <c r="J10" s="69"/>
      <c r="K10" s="45" t="s">
        <v>81</v>
      </c>
      <c r="L10" s="70" t="s">
        <v>82</v>
      </c>
      <c r="M10" s="69" t="s">
        <v>83</v>
      </c>
      <c r="N10" s="65" t="s">
        <v>78</v>
      </c>
      <c r="O10" s="85"/>
      <c r="P10" s="86" t="s">
        <v>78</v>
      </c>
      <c r="Q10" s="87"/>
      <c r="R10" s="74" t="s">
        <v>47</v>
      </c>
      <c r="S10" s="75" t="s">
        <v>84</v>
      </c>
      <c r="T10" s="88" t="s">
        <v>85</v>
      </c>
      <c r="U10" s="77">
        <v>4.8</v>
      </c>
      <c r="V10" s="71">
        <v>1</v>
      </c>
      <c r="W10" s="78">
        <v>42530</v>
      </c>
      <c r="X10" s="79" t="s">
        <v>78</v>
      </c>
      <c r="Y10" s="71">
        <v>831</v>
      </c>
      <c r="Z10" s="89" t="s">
        <v>38</v>
      </c>
    </row>
    <row r="11" spans="1:27" ht="67.5" x14ac:dyDescent="0.25">
      <c r="A11" s="80">
        <v>60</v>
      </c>
      <c r="B11" s="82">
        <v>440</v>
      </c>
      <c r="C11" s="83">
        <v>42530</v>
      </c>
      <c r="D11" s="85">
        <v>679</v>
      </c>
      <c r="E11" s="64">
        <v>42509</v>
      </c>
      <c r="F11" s="65" t="s">
        <v>40</v>
      </c>
      <c r="G11" s="66">
        <v>3</v>
      </c>
      <c r="H11" s="67" t="s">
        <v>86</v>
      </c>
      <c r="I11" s="68" t="s">
        <v>87</v>
      </c>
      <c r="J11" s="69"/>
      <c r="K11" s="45" t="s">
        <v>88</v>
      </c>
      <c r="L11" s="70" t="s">
        <v>89</v>
      </c>
      <c r="M11" s="90" t="s">
        <v>83</v>
      </c>
      <c r="N11" s="65" t="s">
        <v>90</v>
      </c>
      <c r="O11" s="85" t="s">
        <v>91</v>
      </c>
      <c r="P11" s="86" t="s">
        <v>92</v>
      </c>
      <c r="Q11" s="73" t="s">
        <v>93</v>
      </c>
      <c r="R11" s="74" t="s">
        <v>47</v>
      </c>
      <c r="S11" s="75" t="s">
        <v>84</v>
      </c>
      <c r="T11" s="76" t="s">
        <v>94</v>
      </c>
      <c r="U11" s="77">
        <v>12</v>
      </c>
      <c r="V11" s="71">
        <v>1</v>
      </c>
      <c r="W11" s="78">
        <v>42530</v>
      </c>
      <c r="X11" s="91" t="s">
        <v>90</v>
      </c>
      <c r="Y11" s="71">
        <v>818</v>
      </c>
      <c r="Z11" s="89" t="s">
        <v>95</v>
      </c>
    </row>
  </sheetData>
  <conditionalFormatting sqref="B9">
    <cfRule type="duplicateValues" dxfId="63" priority="49"/>
  </conditionalFormatting>
  <conditionalFormatting sqref="D9">
    <cfRule type="duplicateValues" dxfId="62" priority="47" stopIfTrue="1"/>
    <cfRule type="duplicateValues" dxfId="61" priority="48" stopIfTrue="1"/>
  </conditionalFormatting>
  <conditionalFormatting sqref="D9">
    <cfRule type="duplicateValues" dxfId="60" priority="46" stopIfTrue="1"/>
  </conditionalFormatting>
  <conditionalFormatting sqref="D9">
    <cfRule type="duplicateValues" dxfId="59" priority="44"/>
    <cfRule type="duplicateValues" dxfId="58" priority="45"/>
  </conditionalFormatting>
  <conditionalFormatting sqref="D9">
    <cfRule type="duplicateValues" dxfId="57" priority="50"/>
    <cfRule type="duplicateValues" dxfId="56" priority="51"/>
  </conditionalFormatting>
  <conditionalFormatting sqref="I9">
    <cfRule type="duplicateValues" dxfId="55" priority="40"/>
    <cfRule type="duplicateValues" dxfId="54" priority="41" stopIfTrue="1"/>
  </conditionalFormatting>
  <conditionalFormatting sqref="I9">
    <cfRule type="duplicateValues" dxfId="53" priority="42"/>
  </conditionalFormatting>
  <conditionalFormatting sqref="I9">
    <cfRule type="duplicateValues" dxfId="52" priority="38"/>
    <cfRule type="duplicateValues" dxfId="51" priority="39"/>
  </conditionalFormatting>
  <conditionalFormatting sqref="I9">
    <cfRule type="duplicateValues" dxfId="50" priority="37"/>
  </conditionalFormatting>
  <conditionalFormatting sqref="I9">
    <cfRule type="duplicateValues" dxfId="49" priority="43"/>
  </conditionalFormatting>
  <conditionalFormatting sqref="I9">
    <cfRule type="duplicateValues" dxfId="48" priority="36"/>
  </conditionalFormatting>
  <conditionalFormatting sqref="B10:B11">
    <cfRule type="duplicateValues" dxfId="47" priority="35"/>
  </conditionalFormatting>
  <conditionalFormatting sqref="D10">
    <cfRule type="duplicateValues" dxfId="46" priority="31" stopIfTrue="1"/>
    <cfRule type="duplicateValues" dxfId="45" priority="32" stopIfTrue="1"/>
  </conditionalFormatting>
  <conditionalFormatting sqref="D10">
    <cfRule type="duplicateValues" dxfId="44" priority="30" stopIfTrue="1"/>
  </conditionalFormatting>
  <conditionalFormatting sqref="D10">
    <cfRule type="duplicateValues" dxfId="43" priority="28"/>
    <cfRule type="duplicateValues" dxfId="42" priority="29"/>
  </conditionalFormatting>
  <conditionalFormatting sqref="D10">
    <cfRule type="duplicateValues" dxfId="41" priority="33"/>
    <cfRule type="duplicateValues" dxfId="40" priority="34"/>
  </conditionalFormatting>
  <conditionalFormatting sqref="I10">
    <cfRule type="duplicateValues" dxfId="39" priority="24"/>
    <cfRule type="duplicateValues" dxfId="38" priority="25" stopIfTrue="1"/>
  </conditionalFormatting>
  <conditionalFormatting sqref="I10">
    <cfRule type="duplicateValues" dxfId="37" priority="26"/>
  </conditionalFormatting>
  <conditionalFormatting sqref="I10">
    <cfRule type="duplicateValues" dxfId="36" priority="22"/>
    <cfRule type="duplicateValues" dxfId="35" priority="23"/>
  </conditionalFormatting>
  <conditionalFormatting sqref="I10">
    <cfRule type="duplicateValues" dxfId="34" priority="21"/>
  </conditionalFormatting>
  <conditionalFormatting sqref="I10">
    <cfRule type="duplicateValues" dxfId="33" priority="27"/>
  </conditionalFormatting>
  <conditionalFormatting sqref="I10">
    <cfRule type="duplicateValues" dxfId="32" priority="20"/>
  </conditionalFormatting>
  <conditionalFormatting sqref="I11">
    <cfRule type="duplicateValues" dxfId="31" priority="17"/>
    <cfRule type="duplicateValues" dxfId="30" priority="18" stopIfTrue="1"/>
  </conditionalFormatting>
  <conditionalFormatting sqref="I11">
    <cfRule type="duplicateValues" dxfId="29" priority="19"/>
  </conditionalFormatting>
  <conditionalFormatting sqref="I11">
    <cfRule type="duplicateValues" dxfId="28" priority="16"/>
  </conditionalFormatting>
  <conditionalFormatting sqref="I11">
    <cfRule type="duplicateValues" dxfId="27" priority="15"/>
  </conditionalFormatting>
  <conditionalFormatting sqref="B2:B5">
    <cfRule type="duplicateValues" dxfId="26" priority="14"/>
  </conditionalFormatting>
  <conditionalFormatting sqref="B2">
    <cfRule type="duplicateValues" dxfId="25" priority="12"/>
    <cfRule type="duplicateValues" dxfId="24" priority="13"/>
  </conditionalFormatting>
  <conditionalFormatting sqref="B2">
    <cfRule type="duplicateValues" dxfId="23" priority="11"/>
  </conditionalFormatting>
  <conditionalFormatting sqref="Q2">
    <cfRule type="duplicateValues" dxfId="22" priority="10"/>
  </conditionalFormatting>
  <conditionalFormatting sqref="Q2">
    <cfRule type="duplicateValues" dxfId="21" priority="5"/>
    <cfRule type="duplicateValues" dxfId="20" priority="6"/>
    <cfRule type="duplicateValues" dxfId="19" priority="7"/>
    <cfRule type="duplicateValues" dxfId="18" priority="8"/>
    <cfRule type="duplicateValues" dxfId="17" priority="9"/>
  </conditionalFormatting>
  <conditionalFormatting sqref="B4">
    <cfRule type="duplicateValues" dxfId="16" priority="3"/>
    <cfRule type="duplicateValues" dxfId="15" priority="4"/>
  </conditionalFormatting>
  <conditionalFormatting sqref="B4">
    <cfRule type="duplicateValues" dxfId="14" priority="2"/>
  </conditionalFormatting>
  <conditionalFormatting sqref="I6:I8">
    <cfRule type="duplicateValues" dxfId="13" priority="1"/>
  </conditionalFormatting>
  <conditionalFormatting sqref="B1">
    <cfRule type="duplicateValues" dxfId="12" priority="60"/>
  </conditionalFormatting>
  <conditionalFormatting sqref="I1">
    <cfRule type="duplicateValues" dxfId="11" priority="61"/>
    <cfRule type="duplicateValues" dxfId="10" priority="62" stopIfTrue="1"/>
  </conditionalFormatting>
  <conditionalFormatting sqref="I1">
    <cfRule type="duplicateValues" dxfId="9" priority="63"/>
  </conditionalFormatting>
  <conditionalFormatting sqref="G1:H1">
    <cfRule type="duplicateValues" dxfId="8" priority="64"/>
    <cfRule type="duplicateValues" dxfId="7" priority="65" stopIfTrue="1"/>
  </conditionalFormatting>
  <conditionalFormatting sqref="G1:H1">
    <cfRule type="duplicateValues" dxfId="6" priority="66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F22" sqref="F22"/>
    </sheetView>
  </sheetViews>
  <sheetFormatPr baseColWidth="10" defaultRowHeight="15" x14ac:dyDescent="0.25"/>
  <cols>
    <col min="5" max="5" width="34.7109375" customWidth="1"/>
  </cols>
  <sheetData>
    <row r="1" spans="1:11" ht="51" x14ac:dyDescent="0.25">
      <c r="A1" s="197" t="s">
        <v>268</v>
      </c>
      <c r="B1" s="197" t="s">
        <v>269</v>
      </c>
      <c r="C1" s="197" t="s">
        <v>270</v>
      </c>
      <c r="D1" s="197" t="s">
        <v>271</v>
      </c>
      <c r="E1" s="197" t="s">
        <v>272</v>
      </c>
      <c r="F1" s="197" t="s">
        <v>19</v>
      </c>
      <c r="G1" s="197" t="s">
        <v>273</v>
      </c>
      <c r="H1" s="197" t="s">
        <v>274</v>
      </c>
      <c r="I1" s="197" t="s">
        <v>275</v>
      </c>
      <c r="J1" s="197" t="s">
        <v>276</v>
      </c>
      <c r="K1" s="197" t="s">
        <v>277</v>
      </c>
    </row>
    <row r="2" spans="1:11" ht="124.5" x14ac:dyDescent="0.25">
      <c r="A2" s="198">
        <v>89008602</v>
      </c>
      <c r="B2" s="199" t="s">
        <v>162</v>
      </c>
      <c r="C2" s="200">
        <v>1874</v>
      </c>
      <c r="D2" s="201">
        <v>42187</v>
      </c>
      <c r="E2" s="202" t="s">
        <v>278</v>
      </c>
      <c r="F2" s="203">
        <v>77.3</v>
      </c>
      <c r="G2" s="204" t="s">
        <v>279</v>
      </c>
      <c r="H2" s="205">
        <v>11246</v>
      </c>
      <c r="I2" s="206">
        <v>869315.79999999993</v>
      </c>
      <c r="J2" s="207">
        <v>42246</v>
      </c>
      <c r="K2" s="208">
        <v>2015</v>
      </c>
    </row>
  </sheetData>
  <conditionalFormatting sqref="B2">
    <cfRule type="duplicateValues" dxfId="3" priority="2"/>
  </conditionalFormatting>
  <conditionalFormatting sqref="A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Planta 2010-2016</vt:lpstr>
      <vt:lpstr>Transitorios 2010-2016</vt:lpstr>
      <vt:lpstr>´Bonificación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2016-12-01T19:05:35Z</dcterms:created>
  <dcterms:modified xsi:type="dcterms:W3CDTF">2016-12-01T19:19:40Z</dcterms:modified>
</cp:coreProperties>
</file>