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 UTP\Desktop\"/>
    </mc:Choice>
  </mc:AlternateContent>
  <bookViews>
    <workbookView xWindow="0" yWindow="0" windowWidth="14370" windowHeight="6930" activeTab="1"/>
  </bookViews>
  <sheets>
    <sheet name="Contenido" sheetId="4" r:id="rId1"/>
    <sheet name="Aspectos de gestión facultad" sheetId="1" r:id="rId2"/>
    <sheet name="Insumos" sheetId="5" r:id="rId3"/>
    <sheet name="Hoja2" sheetId="2" state="hidden" r:id="rId4"/>
    <sheet name="Hoja3" sheetId="3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5" l="1"/>
  <c r="H52" i="5"/>
  <c r="H51" i="5"/>
</calcChain>
</file>

<file path=xl/sharedStrings.xml><?xml version="1.0" encoding="utf-8"?>
<sst xmlns="http://schemas.openxmlformats.org/spreadsheetml/2006/main" count="321" uniqueCount="303">
  <si>
    <t>2. ESTUDIANTES</t>
  </si>
  <si>
    <t>OBJETIVO INSTITUCIONAL</t>
  </si>
  <si>
    <t>ASPECTOS DE GESTIÓN DECANATURA 2017 - 2018</t>
  </si>
  <si>
    <t>META 2017</t>
  </si>
  <si>
    <t>RESPONSABLE</t>
  </si>
  <si>
    <t>OBSERVACIONES</t>
  </si>
  <si>
    <t xml:space="preserve">COMPONENTE DEL PDI AL CUAL LE APUNTA </t>
  </si>
  <si>
    <t>META 2018</t>
  </si>
  <si>
    <t>Desarrollo Institucional</t>
  </si>
  <si>
    <t>Factor 10: Organización, gestión y administración
Factor 11: Recursos de apoyo académico e Infraestructura física
Factor 12: Recursos Financieros</t>
  </si>
  <si>
    <t>Cobertura con Calidad de la Oferta Educativa</t>
  </si>
  <si>
    <t>Factor 2: Estudiantes
Factor 3: Profesores
Factor 4: Procesos Académicos
Factor 8: Procesos de Autoevaluación y Regulación</t>
  </si>
  <si>
    <t>Bienestar Institucional</t>
  </si>
  <si>
    <t>Factor 9: Bienestar Institucional</t>
  </si>
  <si>
    <t>Investigaciones, innovación y extensión</t>
  </si>
  <si>
    <t>Factor 6: Investigación
Factor 7: Pertinencia e impacto social</t>
  </si>
  <si>
    <t>Internacionalización</t>
  </si>
  <si>
    <t>Factor 5: Visibilidad Nacional e Internacional</t>
  </si>
  <si>
    <t>Impacto Regional</t>
  </si>
  <si>
    <t>Factor 7: Pertinencia e impacto social</t>
  </si>
  <si>
    <t>Alianzas Estratégicas</t>
  </si>
  <si>
    <t>Factor 1: Misión Institucional
Factor 7: Pertinencia e impacto social</t>
  </si>
  <si>
    <t>1.1. Desarrollo Físico y sostenibilidad ambiental</t>
  </si>
  <si>
    <t>1.2. Desarrollo informático y de comunicaciones</t>
  </si>
  <si>
    <t>1.3. Desarrollo humano y organizacional</t>
  </si>
  <si>
    <t>1.4. Desarrollo financiero</t>
  </si>
  <si>
    <t>Desarrollo Físico y sostenibilidad ambiental</t>
  </si>
  <si>
    <t>Desarrollo informático y de comunicaciones</t>
  </si>
  <si>
    <t>Desarrollo humano y organizacional</t>
  </si>
  <si>
    <t>Desarrollo financiero</t>
  </si>
  <si>
    <t>2.1. Gestión académico estudiantil</t>
  </si>
  <si>
    <t>2.2. Gestión docente</t>
  </si>
  <si>
    <t>2.3. Gestión de programas académicos</t>
  </si>
  <si>
    <t>2.4. Gestión de la educación virtual</t>
  </si>
  <si>
    <t>2.5. Gestión de la capacidad académica</t>
  </si>
  <si>
    <t>Gestión académico estudiantil</t>
  </si>
  <si>
    <t>Gestión docente</t>
  </si>
  <si>
    <t>Gestión de programas académicos</t>
  </si>
  <si>
    <t>Gestión de la educación virtual</t>
  </si>
  <si>
    <t>Gestión de la capacidad académica</t>
  </si>
  <si>
    <t>3.1. Formación para la vida</t>
  </si>
  <si>
    <t>3.2. Gestión Social</t>
  </si>
  <si>
    <t>3.3. Promoción de la Salud Integral</t>
  </si>
  <si>
    <t>3.4. Gestión estratégica</t>
  </si>
  <si>
    <t>3.5. PAI-UTP</t>
  </si>
  <si>
    <t>Formación para la vida</t>
  </si>
  <si>
    <t>Gestión Social</t>
  </si>
  <si>
    <t>Promoción de la Salud Integral</t>
  </si>
  <si>
    <t>Gestión estratégica</t>
  </si>
  <si>
    <t>PAI-UTP</t>
  </si>
  <si>
    <t>4.1. Creación y transformación del conocimiento</t>
  </si>
  <si>
    <t>4.2. Gestión, Transferencia o aplicación del conocimiento</t>
  </si>
  <si>
    <t>4.3. Generación de Desarrollo social y cultural a través de la extensión</t>
  </si>
  <si>
    <t>4.4 Desarrollo institucional</t>
  </si>
  <si>
    <t>Creación y transformación del conocimiento</t>
  </si>
  <si>
    <t>Gestión, Transferencia o aplicación del conocimiento</t>
  </si>
  <si>
    <t>Generación de Desarrollo social y cultural a través de la extensión</t>
  </si>
  <si>
    <t>Desarrollo institucional</t>
  </si>
  <si>
    <t>Internacionalización en casa</t>
  </si>
  <si>
    <t>Movilidad estudiantil internacional</t>
  </si>
  <si>
    <t>Socios académicos internacionales</t>
  </si>
  <si>
    <t>Alianza Universidad - empresa - estado para la transferencia del conocimiento para los sectores y tecnologías más promisorias de la Ecorregión</t>
  </si>
  <si>
    <t>Contribución a la consolidación de una red de observatorios para la Ecorregión</t>
  </si>
  <si>
    <t>Sistema universitario para la formulación y gestión de políticas públicas</t>
  </si>
  <si>
    <t>Integración académica</t>
  </si>
  <si>
    <t>Aporte de la UTP al proyecto de paisaje cultural cafetero</t>
  </si>
  <si>
    <t>Plataforma natural y social del territorio como base para el desarrollo sostenible, la cultura, la educación, y la cultura de paz</t>
  </si>
  <si>
    <t>P32. Inteligencia Institucional y del Contexto</t>
  </si>
  <si>
    <t>P33. Sociedad en Movimiento</t>
  </si>
  <si>
    <t>P34. Soporte a las Alianzas Estratégicas</t>
  </si>
  <si>
    <t>P35. Centro de Innovación y Desarrollo Tecnológico</t>
  </si>
  <si>
    <t>Inteligencia Institucional y del Contexto</t>
  </si>
  <si>
    <t>Sociedad en Movimiento</t>
  </si>
  <si>
    <t>Soporte a las Alianzas Estratégicas</t>
  </si>
  <si>
    <t>Centro de Innovación y Desarrollo Tecnológico</t>
  </si>
  <si>
    <t>DESARROLLO INSTITUCIONAL</t>
  </si>
  <si>
    <t>COBERTURA CON CALIDAD</t>
  </si>
  <si>
    <t>BIENESTAR INSTITUCIONAL</t>
  </si>
  <si>
    <t>INVESTIGACIONES, INNOVACIÓN Y EXTENSIÓN</t>
  </si>
  <si>
    <t>INTERNACIONALIZACIÓN</t>
  </si>
  <si>
    <t>IMPACTO REGIONAL</t>
  </si>
  <si>
    <t>ALIANZAS ESTRATÉGICAS</t>
  </si>
  <si>
    <t xml:space="preserve"> 1. MISIÓN Y PROYECTO INSTITUCIONAL</t>
  </si>
  <si>
    <t>1.Coherencia y pertinencia de la Misión</t>
  </si>
  <si>
    <t>2. Orientaciones y estrategias del Proyecto Educativo Institucional</t>
  </si>
  <si>
    <t xml:space="preserve">3. Formación integral y construcción de la comunidad académica en el Proyecto Educativo Institucional. </t>
  </si>
  <si>
    <t>4. Deberes y derechos de los estudiantes.</t>
  </si>
  <si>
    <t>5. Admisión y permanencia de estudiantes.</t>
  </si>
  <si>
    <t>6. Sistemas de estímulos y créditos para estudiantes.</t>
  </si>
  <si>
    <t xml:space="preserve"> 3. PROFESORES</t>
  </si>
  <si>
    <t>7. Deberes y derechos del profesorado.</t>
  </si>
  <si>
    <t>8. Planta profesoral</t>
  </si>
  <si>
    <t>9. Carrera docente</t>
  </si>
  <si>
    <t>10. Desarrollo profesoral</t>
  </si>
  <si>
    <t>11. Interacción académica de los profesores.</t>
  </si>
  <si>
    <t>4. PROCESOS
ACADÉMICOS</t>
  </si>
  <si>
    <t>12. Políticas académicas</t>
  </si>
  <si>
    <t>13. Pertinencia académica  y relevancia social</t>
  </si>
  <si>
    <t xml:space="preserve">14.  Procesos de creación, modificación y extensión de programas académicos. </t>
  </si>
  <si>
    <t xml:space="preserve">15. Inserción de la  institución en contextos académicos nacionales e internacionales. </t>
  </si>
  <si>
    <t>16. Relaciones externas  de profesores y estudiantes.</t>
  </si>
  <si>
    <t>5. VISIBILIDAD  NACIONAL E INTERNACIONAL</t>
  </si>
  <si>
    <t>6. INVESTIGACIÓN Y CREACIÓN ARTÍSTICA</t>
  </si>
  <si>
    <t>17. Formación para la investigación</t>
  </si>
  <si>
    <t>18. Investigación</t>
  </si>
  <si>
    <t>7. PERTINENCIA E IMPACTO SOCIAL</t>
  </si>
  <si>
    <t>19. Institución y entorno.</t>
  </si>
  <si>
    <t>20. Graduados e institución</t>
  </si>
  <si>
    <t>8. PROCESOS DE AUTOEVALUACIÓN Y AUTORREGULACIÓN</t>
  </si>
  <si>
    <t>21. Sistemas de autoevaluación</t>
  </si>
  <si>
    <t>22. Sistemas de información</t>
  </si>
  <si>
    <t>23. Evaluación de directivas, profesores y personal administrativo.</t>
  </si>
  <si>
    <t>9. BIENESTAR INSTITUCIONAL</t>
  </si>
  <si>
    <t xml:space="preserve">24. Estructura y funcionamiento del bienestar institucional </t>
  </si>
  <si>
    <t>25. Administración y gestión.</t>
  </si>
  <si>
    <t xml:space="preserve">26. Procesos de comunicación </t>
  </si>
  <si>
    <t>27. Capacidad de gestión</t>
  </si>
  <si>
    <t xml:space="preserve">28. Recursos de apoyo académico. </t>
  </si>
  <si>
    <t>29. Infraestructura física</t>
  </si>
  <si>
    <t xml:space="preserve">30. Recursos, presupuesto y gestión financiera. </t>
  </si>
  <si>
    <t xml:space="preserve">10. ORGANIZACIÓN, GESTIÓN Y ADMINISTRACIÓN
11. RECURSOS DE APOYO ACADÉMICO E INFRAESTRUCTURA FÍSICA
12. RECURSOS FINANCIEROS </t>
  </si>
  <si>
    <t>FACTOR DE ACREDITACIÓN INSTITUCIONAL</t>
  </si>
  <si>
    <t xml:space="preserve">FACULTAD: </t>
  </si>
  <si>
    <t>UNIVERSIDAD TECNOLÓGICA DE PEREIRA</t>
  </si>
  <si>
    <t>Componente</t>
  </si>
  <si>
    <t>Indicador</t>
  </si>
  <si>
    <t>Meta</t>
  </si>
  <si>
    <t>Avance - Julio</t>
  </si>
  <si>
    <t>Índice de Construcción (IC)</t>
  </si>
  <si>
    <t>Gestión Ambiental Universitaria (GAU)</t>
  </si>
  <si>
    <t>Atención de las  necesidades externas (PANEFA)</t>
  </si>
  <si>
    <t>Cobertura de equipamientos (CE)</t>
  </si>
  <si>
    <t>Nodo (Sistemas de Información)</t>
  </si>
  <si>
    <t>Nodo (Sostenibilidad de Hardware, Software, Equipo de laboratorio y Talleres)</t>
  </si>
  <si>
    <t>Nodo (Automatización de espacios físicos)</t>
  </si>
  <si>
    <t>Sistemas de comunicación</t>
  </si>
  <si>
    <t>Ejecución de procesos para el desarrollo del talento humano (PGH)</t>
  </si>
  <si>
    <t>Resultados de Medición de la Cultura Organizacional (CO)</t>
  </si>
  <si>
    <t>Percepción de la comunidad sobre el esfuerzo institucional para mejorar el clima (CO)</t>
  </si>
  <si>
    <t>Nivel de implementación de la modernización Administrativa en la Institución (NIMA)</t>
  </si>
  <si>
    <t>Nivel de satisfacción de los usuarios internos y externos (NSIE)</t>
  </si>
  <si>
    <t>Nivel de implementación del Sistema Integral de Calidad (NISG)</t>
  </si>
  <si>
    <t>porcentaje de cubrimiento del presupuesto de gastos con los recursos de Transferencia de la Nación (%CPTN)</t>
  </si>
  <si>
    <t>Cumplimiento en el aporte a la investigación y Bienestar establecido en el Estatuto General (AI&amp;B)</t>
  </si>
  <si>
    <t>Nuevas líneas de financiamiento a la base presupuestal (NLFBP)</t>
  </si>
  <si>
    <t>Porcentaje de necesidades de funcionamiento atendidas con el presupuesto de la vigencia (%NFP)</t>
  </si>
  <si>
    <t>Racionalización del uso de los recursos (RUR)</t>
  </si>
  <si>
    <t>Objetivo PDI</t>
  </si>
  <si>
    <t>Porcentaje de pruebas con calificación en evaluaciones de calidad de la educación superior ubicados en el quintil IV y V</t>
  </si>
  <si>
    <t>Nivel de satisfacción de empleadores con los egresados graduados</t>
  </si>
  <si>
    <t>Retención intersemestral pregrado</t>
  </si>
  <si>
    <t>Tasa de aprobación primer semestre</t>
  </si>
  <si>
    <t>Retención por cohorte pregrado</t>
  </si>
  <si>
    <t>Porcentaje de Docentes con formación Doctoral</t>
  </si>
  <si>
    <t>Porcentaje de Docentes con formación en Maestría</t>
  </si>
  <si>
    <t>Formación permanente</t>
  </si>
  <si>
    <t>Formación en manejo de TIC¿s</t>
  </si>
  <si>
    <t>Formación en Pedagogía</t>
  </si>
  <si>
    <t>Formación en administración educativa</t>
  </si>
  <si>
    <t>Docentes clasificados en nivel B1 de acuerdo al MCER</t>
  </si>
  <si>
    <t>Nivel de satisfacción de los estudiantes con los profesores</t>
  </si>
  <si>
    <t>Nivel de satisfacción de los estudiantes con el programa</t>
  </si>
  <si>
    <t>Nivel de satisfacción de los egresados con el programa</t>
  </si>
  <si>
    <t>Nivel de satisfacción de los empleadores con el programa</t>
  </si>
  <si>
    <t>Porcentaje de programas de pregrado y posgrado con currículos actualizados de acuerdo al PEI</t>
  </si>
  <si>
    <t>Programas académicos con alternativas de formacion virtual en sus currículos</t>
  </si>
  <si>
    <t>Programas virtuales</t>
  </si>
  <si>
    <t>Número de contenidos educativos y espacios abiertos para el fortalecimiento de competencias transversales en estudiantes y docentes</t>
  </si>
  <si>
    <t>Estudiantes en cada nivel (Pregrado)</t>
  </si>
  <si>
    <t>Estudiantes en cada nivel (Posgrado)</t>
  </si>
  <si>
    <t>Programas de cada nivel (Pregrado)</t>
  </si>
  <si>
    <t>Programas en cada nivel (Posgrado)</t>
  </si>
  <si>
    <t>Oferta de programas</t>
  </si>
  <si>
    <t>Docentes de Planta en equivalencia a tiempo completo</t>
  </si>
  <si>
    <t>Docentes Transitorios en equivalencia a tiempo completo</t>
  </si>
  <si>
    <t>Docentes catedráticos en equivalencia a tiempo completo</t>
  </si>
  <si>
    <t>Porcentaje de uso de Salas de Cómputo</t>
  </si>
  <si>
    <t>Número de estudiantes por docentes de Planta</t>
  </si>
  <si>
    <t>Número de bases de datos disponibles para el uso de estudiantes y docentes</t>
  </si>
  <si>
    <t>Número de volúmenes disponibles para uso de estudiantes</t>
  </si>
  <si>
    <t>Área de espacios académicos disponibles para estudiantes</t>
  </si>
  <si>
    <t>Promedio de dispositivos conectados por día a la red inalámbrica de la Institución</t>
  </si>
  <si>
    <t>Cobertura con Calidad</t>
  </si>
  <si>
    <t>Avance formativo de los participantes de formación para la responsabilidad social</t>
  </si>
  <si>
    <t>Cubrimiento de la estrategia de adaptación a la vida universitaria</t>
  </si>
  <si>
    <t>Satisfacción y percepción de inclusión de la población en situación de discapacidad</t>
  </si>
  <si>
    <t>Porcentaje de la comunidad universitaria atendida en procesos de formación para la vida.</t>
  </si>
  <si>
    <t>Productos del observatorio social utilizados para la toma de decisiones institucionales</t>
  </si>
  <si>
    <t>Permanencia y camino al egreso de los estudiantes apoyados</t>
  </si>
  <si>
    <t>Porcentaje de la población vulnerable apoyada</t>
  </si>
  <si>
    <t>Índice de personas atendidas con proyectos de servicio social respecto del número de integrantes del servicio social</t>
  </si>
  <si>
    <t>Cobertura de la población universitaria que participa en procesos o actividades de promoción de la salud integral</t>
  </si>
  <si>
    <t>Gestión de recursos</t>
  </si>
  <si>
    <t>Porcentaje de estudiantes atendidos respecto a los remitidos por el PAI-UTPPorcentaje de estudiantes atendidos respecto a los remitidos por el PAI-UTP</t>
  </si>
  <si>
    <t>Permanencia y camino al egreso de estudiantes PAI-UTP</t>
  </si>
  <si>
    <t>Número de obras de creación artística</t>
  </si>
  <si>
    <t>Número de libro o capítulo de libro resultado de investigación</t>
  </si>
  <si>
    <t>Número de artículos publicados en revistas indexadas</t>
  </si>
  <si>
    <t>Número de citaciones de investigadores de la Universidad en revistas indexadas internacionales</t>
  </si>
  <si>
    <t>Número de patentes nacionales e internacionales, registros,  secretos industriales, marcas  y software de la institución</t>
  </si>
  <si>
    <t>Número de Proyectos de extensión enfocados en el tema socio-cultural</t>
  </si>
  <si>
    <t>Número de Grupos de Investigación reconocidos por Colciencias</t>
  </si>
  <si>
    <t>Porcentaje de grupos de investigación reconocidos,  vinculados en los programas de maestría y doctorado</t>
  </si>
  <si>
    <t>Número de grupos de investigación reconocidos participando en redes</t>
  </si>
  <si>
    <t>Seguimiento adquisición competencia en lengua extranjera - Estudiantes</t>
  </si>
  <si>
    <t>Número de reportes de estudiantes en curso de ingles</t>
  </si>
  <si>
    <t>Matrículas de estudiantes en cursos de inglés</t>
  </si>
  <si>
    <t>Estudiantes que presentaron prueba de suficiencia en lengua inglesa</t>
  </si>
  <si>
    <t>Estudiantes que presentaron prueba de clasificación en lengua inglesa</t>
  </si>
  <si>
    <t>Personas atendidas por el área de extensión del ILEX</t>
  </si>
  <si>
    <t>Capacidades físicas y tecnológicas</t>
  </si>
  <si>
    <t>Desarrollo de la estrategia de blended-learning</t>
  </si>
  <si>
    <t>Recurso humano calificado</t>
  </si>
  <si>
    <t>Número de administrativos en formación de lengua extranjera</t>
  </si>
  <si>
    <t>Número de docentes en formación de lengua extranjera</t>
  </si>
  <si>
    <t>Estrategias curriculares</t>
  </si>
  <si>
    <t>Número de tips generados en torno a la promoción de la internacionalización</t>
  </si>
  <si>
    <t>Lanzamiento de convocatorias</t>
  </si>
  <si>
    <t>Número de convocatorias para estudiantes internacionales</t>
  </si>
  <si>
    <t>Número de convocatorias internacionales para estudiantes UTP</t>
  </si>
  <si>
    <t>Comunicación para la Internacionalización</t>
  </si>
  <si>
    <t>Número de conferencias magistrales exponiendo oportunidades internacionales</t>
  </si>
  <si>
    <t>Actividades realizadas con Socios Académicos Internacionales</t>
  </si>
  <si>
    <t>Número de actividades con Socios Académicos Internacionales</t>
  </si>
  <si>
    <t>Coordinación de Reuniones con entidades externas para promover la internacionalización</t>
  </si>
  <si>
    <t>Número de reuniones o talleres  con entidades externas para promover la internacionalización</t>
  </si>
  <si>
    <t>Enlace de internacionalización por facultad</t>
  </si>
  <si>
    <t>Número de enlaces activos de internacionalización por facultad</t>
  </si>
  <si>
    <t>Alianza Universidad Empresa Estado para la transferencia de conocimiento a los sectores y tecnologías más promisorias de la Ecorregión.</t>
  </si>
  <si>
    <t>Acciones que contribuyan a la transferencia de conocimiento en alianza Universidad - Empresa - Estado</t>
  </si>
  <si>
    <t>Contribución a la consolidación de una red de observatorios para la Ecorregión.</t>
  </si>
  <si>
    <t>Observatorios regionales en los cuales participa la UTP</t>
  </si>
  <si>
    <t>Grupos de investigación de la UTP que apoyan observatorios de la Ecorregión</t>
  </si>
  <si>
    <t>Observatorios apoyados con procesos de transferencia de conocimiento</t>
  </si>
  <si>
    <t>Sistema universitario para la formulación y gestión de politicas públicas regionales</t>
  </si>
  <si>
    <t>Facultades y/o dependencias de la UTP que participan en procesos de construcción y/o actualización de políticas públicas regionales</t>
  </si>
  <si>
    <t>Programas de postgrados en red</t>
  </si>
  <si>
    <t>Gestión para la Participación activa en el fondo regional de investigaciones</t>
  </si>
  <si>
    <t>Proyectos de investigación gestionados por medio de redes académicas regionales</t>
  </si>
  <si>
    <t>Aporte de la UTP al Proyecto Paisaje Cultural Cafetero</t>
  </si>
  <si>
    <t>Proyectos de investigación en temas relacionados con el Paisaje Cultural Cafetero</t>
  </si>
  <si>
    <t>Promoción para la participación de la comunidad en la conservación del PCC</t>
  </si>
  <si>
    <t>Gestión Ambiental Comunidades</t>
  </si>
  <si>
    <t>Ejecución de Gestión ambiental comunidades</t>
  </si>
  <si>
    <t>Usos de la agro biodiversidad en la ecorregión eje cafetero</t>
  </si>
  <si>
    <t>Ejecución de Uso de la agro biodiversidad en la Ecoregión Eje Cafetro</t>
  </si>
  <si>
    <t>Plataforma natural y social del territorio como base para el desarrollo sostenible, la educación, la cultura y la cultura de paz.</t>
  </si>
  <si>
    <t>Número De actividades a nivel regional con la participación de la UTP en temas ambientales, sociales, la educación, la cultura y cultura de paz</t>
  </si>
  <si>
    <t>Implementación del sistema de vigilancia y monitoreo del entorno</t>
  </si>
  <si>
    <t>Implementación del sistema de vigilancia</t>
  </si>
  <si>
    <t>Ejecución de Implementación del sistema de vigilancia y monitoreo del entorno</t>
  </si>
  <si>
    <t>Inteligencia Institucional</t>
  </si>
  <si>
    <t>Personas capacitadas en el sistema de información estratégico</t>
  </si>
  <si>
    <t>Ejecución de Inteligencia Institucional</t>
  </si>
  <si>
    <t>Difusión del sentido de la movilización</t>
  </si>
  <si>
    <t>Número total de personas difundidas por los reeditores</t>
  </si>
  <si>
    <t>Reeditores formados</t>
  </si>
  <si>
    <t>Políticas públicas gestionadas, proyectos estructurales y de alto impacto</t>
  </si>
  <si>
    <t>Políticas públicas de la sociedad en movimiento gestionadas ante las instancias pertinentes (local y departamental)</t>
  </si>
  <si>
    <t>Número de Proyectos de la sociedad en movimiento construidos y en ejecución</t>
  </si>
  <si>
    <t>Generación y Gestión de acuerdos de trabajo</t>
  </si>
  <si>
    <t>Cumplimiento del plan de acción anual con seguimiento en los Comités Directivos</t>
  </si>
  <si>
    <t>Número de instituciones o entidades que se vinculan formalmente a la sociedad en movimiento</t>
  </si>
  <si>
    <t>Sistematización de la experiencia y transferencia del modelo</t>
  </si>
  <si>
    <t>Número de departamentos que conocen el modelo</t>
  </si>
  <si>
    <t>Sociedad en movimiento al interior de la UTP</t>
  </si>
  <si>
    <t>Número total de personas de la comunidad universitaria UTP difundidas por los reeditores</t>
  </si>
  <si>
    <t>Participación de las instancias de la Universidad en los propósitos de la sociedad en movimiento</t>
  </si>
  <si>
    <t>Acompañamiento a las alianzas existentes</t>
  </si>
  <si>
    <t>Nodo (Ejecución de Acompañamiento a las Alianzas Existentes)</t>
  </si>
  <si>
    <t>Sistema de Gerencia para las alianzas</t>
  </si>
  <si>
    <t>Nivel de implementación del sistema de gerencia para las alianzas estratégicas</t>
  </si>
  <si>
    <t>Rendición de Cuentas permanente</t>
  </si>
  <si>
    <t>Participantes en el proceso de audiencia pública de rendición de cuentas a la ciudadanía</t>
  </si>
  <si>
    <t>Nodo (Ejecución de Rendición de cuentas permanente)</t>
  </si>
  <si>
    <t>Gestión del Centro de Innovación y Desarrollo Tecnológico</t>
  </si>
  <si>
    <t>Implementación del CI&amp;DT -Nodo Central</t>
  </si>
  <si>
    <t>Cumplimiento del Plan de Trabajo del CIDT fase II</t>
  </si>
  <si>
    <t>Vinculación de las facultades de la Universidad en el proyecto Red de Nodos Innovación, Ciencia y Tecnología</t>
  </si>
  <si>
    <t>Proyectos de Innovación</t>
  </si>
  <si>
    <t>Número de proyectos de innovación susceptibles de ser spin-off apoyados en el CIDT</t>
  </si>
  <si>
    <t>Número de personas vinculadas a procesos de apropiación social del conocimiento</t>
  </si>
  <si>
    <t>Gestión de la innovación</t>
  </si>
  <si>
    <t>Número de ideas de innovación apoyadas desde la unidad de gestión de innovación del CIDT</t>
  </si>
  <si>
    <t>Grupos de investigación alineados</t>
  </si>
  <si>
    <t>Sistemas de información utilizados al servicio de los proyectos de innovación en sector KPO</t>
  </si>
  <si>
    <t>Banco de Talentos (Fomento a la cultura de la innovación, emprendimiento y creatividad)</t>
  </si>
  <si>
    <t>Gestión para la Formación del Talento Humano como soporte del CI&amp;DT</t>
  </si>
  <si>
    <t>Articulación con instituciones educativas</t>
  </si>
  <si>
    <t>Red de Nodos de Innovación, Ciencia y Tecnología</t>
  </si>
  <si>
    <t>Plan de Trabajo Red de Nodos</t>
  </si>
  <si>
    <t>Proyecto de institucionalidad Red de Nodos</t>
  </si>
  <si>
    <t>Formulación de Propuestas y Proyectos para la RNICT</t>
  </si>
  <si>
    <t>Gestión de la Unidad de Desarrollo Agroindustrial (UDA)</t>
  </si>
  <si>
    <t>Implementación del UDA</t>
  </si>
  <si>
    <t>Fortalecimiento de la Infraestructura física de la facultad</t>
  </si>
  <si>
    <t>Inicio Construcción del edificio.</t>
  </si>
  <si>
    <t xml:space="preserve">1. Elaboración y aprobación de Diseños para el edificio de Ingenierias
Gestión del presupuesto y pliegos para la licitación  </t>
  </si>
  <si>
    <t>2. Asignación y Acondicionamiento de espacios adecuados para el Doctorado y Posgrados de la Facultad de Ingenierías en el nuevo edificio de posgrados de la Universidad</t>
  </si>
  <si>
    <t>3. Asignacion de un espacio adecuado para la Dirección de Ingeniería Electrónica</t>
  </si>
  <si>
    <t xml:space="preserve">4. Construcción y acondicionamiento de cuatro laboratorios para los programas de pregrado de la Facultad, en el nuevo edificio de aulas alternativas </t>
  </si>
  <si>
    <t>De acuerdo a los indicadores existentes en el PDI, se buscará promover el número de docentes de Planta adecuado para las actividades académicas de la Facultad</t>
  </si>
  <si>
    <t>tener adscritos 60 docentes de planta en la facultad de Ingenierias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</si>
</sst>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</font>
    <font>
      <sz val="1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0"/>
      <name val="Arial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B5394"/>
        <bgColor rgb="FF0B539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8">
    <xf numFmtId="0" fontId="0" fillId="0" borderId="0"/>
    <xf numFmtId="0" fontId="3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0" fontId="11" fillId="0" borderId="0" applyAlignment="0"/>
    <xf numFmtId="0" fontId="9" fillId="0" borderId="0"/>
    <xf numFmtId="0" fontId="6" fillId="0" borderId="0" applyAlignment="0"/>
  </cellStyleXfs>
  <cellXfs count="106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1" applyFont="1" applyBorder="1" applyAlignment="1">
      <alignment wrapText="1"/>
    </xf>
    <xf numFmtId="0" fontId="4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left" wrapText="1"/>
    </xf>
    <xf numFmtId="0" fontId="0" fillId="0" borderId="0" xfId="0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5" borderId="0" xfId="0" applyFill="1"/>
    <xf numFmtId="0" fontId="0" fillId="6" borderId="0" xfId="0" applyFill="1"/>
    <xf numFmtId="0" fontId="0" fillId="6" borderId="0" xfId="0" applyFill="1" applyAlignment="1"/>
    <xf numFmtId="0" fontId="0" fillId="5" borderId="0" xfId="0" applyFill="1" applyAlignment="1"/>
    <xf numFmtId="0" fontId="1" fillId="6" borderId="0" xfId="0" applyFont="1" applyFill="1" applyAlignment="1"/>
    <xf numFmtId="0" fontId="5" fillId="3" borderId="1" xfId="6" applyFont="1" applyFill="1" applyBorder="1" applyAlignment="1">
      <alignment horizontal="center" vertical="center" wrapText="1"/>
    </xf>
    <xf numFmtId="0" fontId="10" fillId="3" borderId="1" xfId="6" applyFont="1" applyFill="1" applyBorder="1" applyAlignment="1">
      <alignment horizontal="center" vertical="center" wrapText="1"/>
    </xf>
    <xf numFmtId="0" fontId="7" fillId="8" borderId="1" xfId="6" applyNumberFormat="1" applyFont="1" applyFill="1" applyBorder="1" applyAlignment="1">
      <alignment horizontal="center" vertical="center" wrapText="1"/>
    </xf>
    <xf numFmtId="0" fontId="4" fillId="9" borderId="1" xfId="2" applyNumberFormat="1" applyFont="1" applyFill="1" applyBorder="1" applyAlignment="1">
      <alignment horizontal="center" vertical="center" wrapText="1"/>
    </xf>
    <xf numFmtId="0" fontId="7" fillId="8" borderId="8" xfId="6" applyNumberFormat="1" applyFont="1" applyFill="1" applyBorder="1" applyAlignment="1">
      <alignment horizontal="center" vertical="center" wrapText="1"/>
    </xf>
    <xf numFmtId="0" fontId="4" fillId="9" borderId="9" xfId="2" applyNumberFormat="1" applyFont="1" applyFill="1" applyBorder="1" applyAlignment="1">
      <alignment horizontal="center" vertical="center" wrapText="1"/>
    </xf>
    <xf numFmtId="0" fontId="5" fillId="0" borderId="0" xfId="6" applyFont="1" applyFill="1" applyBorder="1" applyAlignment="1">
      <alignment horizontal="center" vertical="center" wrapText="1"/>
    </xf>
    <xf numFmtId="0" fontId="4" fillId="9" borderId="9" xfId="2" applyNumberFormat="1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wrapText="1"/>
    </xf>
    <xf numFmtId="0" fontId="5" fillId="0" borderId="0" xfId="6" applyFont="1" applyFill="1" applyBorder="1" applyAlignment="1">
      <alignment horizontal="center" vertical="center" wrapText="1"/>
    </xf>
    <xf numFmtId="0" fontId="4" fillId="4" borderId="1" xfId="6" applyFont="1" applyFill="1" applyBorder="1" applyAlignment="1">
      <alignment horizontal="center" vertical="center" wrapText="1"/>
    </xf>
    <xf numFmtId="0" fontId="4" fillId="9" borderId="9" xfId="2" applyNumberFormat="1" applyFont="1" applyFill="1" applyBorder="1" applyAlignment="1">
      <alignment horizontal="center" vertical="center" wrapText="1"/>
    </xf>
    <xf numFmtId="0" fontId="7" fillId="8" borderId="12" xfId="6" applyNumberFormat="1" applyFont="1" applyFill="1" applyBorder="1" applyAlignment="1">
      <alignment horizontal="center" vertical="center" wrapText="1"/>
    </xf>
    <xf numFmtId="0" fontId="7" fillId="8" borderId="8" xfId="6" applyNumberFormat="1" applyFont="1" applyFill="1" applyBorder="1" applyAlignment="1">
      <alignment horizontal="center" vertical="center" wrapText="1"/>
    </xf>
    <xf numFmtId="0" fontId="4" fillId="9" borderId="9" xfId="2" applyNumberFormat="1" applyFont="1" applyFill="1" applyBorder="1" applyAlignment="1">
      <alignment horizontal="center" vertical="center" wrapText="1"/>
    </xf>
    <xf numFmtId="0" fontId="4" fillId="4" borderId="1" xfId="6" applyFont="1" applyFill="1" applyBorder="1" applyAlignment="1">
      <alignment horizontal="center" vertical="center" wrapText="1"/>
    </xf>
    <xf numFmtId="0" fontId="7" fillId="8" borderId="8" xfId="6" applyNumberFormat="1" applyFont="1" applyFill="1" applyBorder="1" applyAlignment="1">
      <alignment horizontal="center" vertical="center" wrapText="1"/>
    </xf>
    <xf numFmtId="0" fontId="4" fillId="9" borderId="9" xfId="2" applyNumberFormat="1" applyFont="1" applyFill="1" applyBorder="1" applyAlignment="1">
      <alignment horizontal="center" vertical="center" wrapText="1"/>
    </xf>
    <xf numFmtId="0" fontId="7" fillId="8" borderId="8" xfId="6" applyNumberFormat="1" applyFont="1" applyFill="1" applyBorder="1" applyAlignment="1">
      <alignment horizontal="center" vertical="center" wrapText="1"/>
    </xf>
    <xf numFmtId="0" fontId="4" fillId="9" borderId="9" xfId="2" applyNumberFormat="1" applyFont="1" applyFill="1" applyBorder="1" applyAlignment="1">
      <alignment horizontal="center" vertical="center" wrapText="1"/>
    </xf>
    <xf numFmtId="0" fontId="4" fillId="0" borderId="8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4" borderId="1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1" xfId="6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wrapText="1"/>
    </xf>
    <xf numFmtId="0" fontId="5" fillId="3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wrapText="1"/>
    </xf>
    <xf numFmtId="0" fontId="4" fillId="0" borderId="1" xfId="6" applyFont="1" applyBorder="1" applyAlignment="1">
      <alignment horizontal="left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4" borderId="1" xfId="6" applyFont="1" applyFill="1" applyBorder="1" applyAlignment="1">
      <alignment horizontal="center" vertical="center" wrapText="1"/>
    </xf>
    <xf numFmtId="0" fontId="4" fillId="4" borderId="1" xfId="6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6" fillId="0" borderId="7" xfId="6" applyFont="1" applyBorder="1" applyAlignment="1">
      <alignment wrapText="1"/>
    </xf>
    <xf numFmtId="0" fontId="6" fillId="0" borderId="8" xfId="6" applyFont="1" applyBorder="1" applyAlignment="1">
      <alignment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4" fillId="4" borderId="2" xfId="6" applyFont="1" applyFill="1" applyBorder="1" applyAlignment="1">
      <alignment horizontal="left" vertical="center" wrapText="1"/>
    </xf>
    <xf numFmtId="0" fontId="4" fillId="4" borderId="3" xfId="6" applyFont="1" applyFill="1" applyBorder="1" applyAlignment="1">
      <alignment horizontal="left" vertical="center" wrapText="1"/>
    </xf>
    <xf numFmtId="0" fontId="4" fillId="4" borderId="4" xfId="6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6" xfId="6" applyFont="1" applyBorder="1" applyAlignment="1">
      <alignment horizontal="left" vertical="center" wrapText="1"/>
    </xf>
    <xf numFmtId="0" fontId="6" fillId="0" borderId="8" xfId="6" applyFont="1" applyBorder="1" applyAlignment="1">
      <alignment horizontal="left" wrapText="1"/>
    </xf>
    <xf numFmtId="0" fontId="4" fillId="0" borderId="11" xfId="6" applyFont="1" applyBorder="1" applyAlignment="1">
      <alignment horizontal="center" vertical="center" wrapText="1"/>
    </xf>
    <xf numFmtId="0" fontId="6" fillId="0" borderId="15" xfId="6" applyFont="1" applyBorder="1" applyAlignment="1">
      <alignment wrapText="1"/>
    </xf>
    <xf numFmtId="0" fontId="6" fillId="0" borderId="12" xfId="6" applyFont="1" applyBorder="1" applyAlignment="1">
      <alignment wrapText="1"/>
    </xf>
    <xf numFmtId="0" fontId="4" fillId="0" borderId="15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left" vertical="center" wrapText="1"/>
    </xf>
    <xf numFmtId="0" fontId="6" fillId="0" borderId="7" xfId="6" applyFont="1" applyBorder="1" applyAlignment="1">
      <alignment horizontal="left" wrapText="1"/>
    </xf>
    <xf numFmtId="0" fontId="4" fillId="0" borderId="8" xfId="6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8">
    <cellStyle name="Millares 2" xfId="2"/>
    <cellStyle name="Normal" xfId="0" builtinId="0"/>
    <cellStyle name="Normal 10" xfId="4"/>
    <cellStyle name="Normal 2" xfId="5"/>
    <cellStyle name="Normal 2 2" xfId="7"/>
    <cellStyle name="Normal 3" xfId="1"/>
    <cellStyle name="Normal 4" xfId="6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Insumos!A1"/><Relationship Id="rId1" Type="http://schemas.openxmlformats.org/officeDocument/2006/relationships/hyperlink" Target="#'Aspectos de gesti&#243;n facultad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133350</xdr:rowOff>
    </xdr:from>
    <xdr:to>
      <xdr:col>5</xdr:col>
      <xdr:colOff>152400</xdr:colOff>
      <xdr:row>12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1600200" y="1466850"/>
          <a:ext cx="2362200" cy="9525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ASPECTOS</a:t>
          </a:r>
          <a:r>
            <a:rPr lang="es-CO" sz="1600" b="1" baseline="0"/>
            <a:t> DE GESTIÓN DE LA FACULTAD</a:t>
          </a:r>
          <a:endParaRPr lang="es-CO" sz="1600" b="1"/>
        </a:p>
      </xdr:txBody>
    </xdr:sp>
    <xdr:clientData/>
  </xdr:twoCellAnchor>
  <xdr:twoCellAnchor>
    <xdr:from>
      <xdr:col>8</xdr:col>
      <xdr:colOff>638175</xdr:colOff>
      <xdr:row>8</xdr:row>
      <xdr:rowOff>19050</xdr:rowOff>
    </xdr:from>
    <xdr:to>
      <xdr:col>11</xdr:col>
      <xdr:colOff>714375</xdr:colOff>
      <xdr:row>13</xdr:row>
      <xdr:rowOff>19050</xdr:rowOff>
    </xdr:to>
    <xdr:sp macro="" textlink="">
      <xdr:nvSpPr>
        <xdr:cNvPr id="3" name="Rectángulo redondeado 2">
          <a:hlinkClick xmlns:r="http://schemas.openxmlformats.org/officeDocument/2006/relationships" r:id="rId2"/>
        </xdr:cNvPr>
        <xdr:cNvSpPr/>
      </xdr:nvSpPr>
      <xdr:spPr>
        <a:xfrm>
          <a:off x="6734175" y="1543050"/>
          <a:ext cx="2362200" cy="952500"/>
        </a:xfrm>
        <a:prstGeom prst="roundRect">
          <a:avLst/>
        </a:prstGeom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/>
            <a:t>INSUMOS</a:t>
          </a:r>
          <a:r>
            <a:rPr lang="es-CO" sz="1600" b="1" baseline="0"/>
            <a:t> DE INFORMACIÓN</a:t>
          </a:r>
          <a:endParaRPr lang="es-CO" sz="1600" b="1"/>
        </a:p>
      </xdr:txBody>
    </xdr:sp>
    <xdr:clientData/>
  </xdr:twoCellAnchor>
  <xdr:twoCellAnchor editAs="oneCell">
    <xdr:from>
      <xdr:col>5</xdr:col>
      <xdr:colOff>752476</xdr:colOff>
      <xdr:row>8</xdr:row>
      <xdr:rowOff>9525</xdr:rowOff>
    </xdr:from>
    <xdr:to>
      <xdr:col>7</xdr:col>
      <xdr:colOff>733426</xdr:colOff>
      <xdr:row>13</xdr:row>
      <xdr:rowOff>27564</xdr:rowOff>
    </xdr:to>
    <xdr:pic>
      <xdr:nvPicPr>
        <xdr:cNvPr id="4" name="Imagen 3" descr="Resultado de imagen para UNIVERSIDAD TECNOLOGICA DE PEREIR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6" y="1533525"/>
          <a:ext cx="1504950" cy="970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K18" sqref="K18"/>
    </sheetView>
  </sheetViews>
  <sheetFormatPr baseColWidth="10" defaultColWidth="0" defaultRowHeight="15" zeroHeight="1" x14ac:dyDescent="0.25"/>
  <cols>
    <col min="1" max="14" width="11.42578125" customWidth="1"/>
    <col min="15" max="16384" width="11.42578125" hidden="1"/>
  </cols>
  <sheetData>
    <row r="1" spans="2:13" s="22" customFormat="1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2:13" s="22" customFormat="1" x14ac:dyDescent="0.25">
      <c r="B2" s="26"/>
      <c r="C2" s="59" t="s">
        <v>123</v>
      </c>
      <c r="D2" s="59"/>
      <c r="E2" s="59"/>
      <c r="F2" s="59"/>
      <c r="G2" s="59"/>
      <c r="H2" s="59"/>
      <c r="I2" s="59"/>
      <c r="J2" s="59"/>
      <c r="K2" s="59"/>
      <c r="L2" s="59"/>
      <c r="M2" s="23"/>
    </row>
    <row r="3" spans="2:13" s="22" customFormat="1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 s="22" customFormat="1" x14ac:dyDescent="0.2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2:13" s="22" customFormat="1" x14ac:dyDescent="0.25">
      <c r="B5" s="26"/>
      <c r="C5" s="59" t="s">
        <v>122</v>
      </c>
      <c r="D5" s="59"/>
      <c r="E5" s="59"/>
      <c r="F5" s="59"/>
      <c r="G5" s="59"/>
      <c r="H5" s="59"/>
      <c r="I5" s="59"/>
      <c r="J5" s="59"/>
      <c r="K5" s="59"/>
      <c r="L5" s="59"/>
      <c r="M5" s="24"/>
    </row>
    <row r="6" spans="2:13" s="22" customFormat="1" x14ac:dyDescent="0.25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2:13" s="22" customFormat="1" x14ac:dyDescent="0.25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2:13" s="22" customFormat="1" x14ac:dyDescent="0.2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2:13" s="22" customFormat="1" x14ac:dyDescent="0.25">
      <c r="B9" s="24"/>
      <c r="C9" s="24"/>
      <c r="D9" s="24"/>
      <c r="E9" s="58"/>
      <c r="F9" s="58"/>
      <c r="G9" s="58"/>
      <c r="H9" s="58"/>
      <c r="I9" s="58"/>
      <c r="J9" s="24"/>
      <c r="K9" s="24"/>
      <c r="L9" s="24"/>
      <c r="M9" s="24"/>
    </row>
    <row r="10" spans="2:13" s="22" customFormat="1" x14ac:dyDescent="0.25">
      <c r="B10" s="24"/>
      <c r="C10" s="24"/>
      <c r="D10" s="24"/>
      <c r="E10" s="58"/>
      <c r="F10" s="58"/>
      <c r="G10" s="58"/>
      <c r="H10" s="58"/>
      <c r="I10" s="58"/>
      <c r="J10" s="24"/>
      <c r="K10" s="24"/>
      <c r="L10" s="24"/>
      <c r="M10" s="24"/>
    </row>
    <row r="11" spans="2:13" s="22" customFormat="1" x14ac:dyDescent="0.25">
      <c r="B11" s="24"/>
      <c r="C11" s="24"/>
      <c r="D11" s="24"/>
      <c r="E11" s="58"/>
      <c r="F11" s="58"/>
      <c r="G11" s="58"/>
      <c r="H11" s="58"/>
      <c r="I11" s="58"/>
      <c r="J11" s="24"/>
      <c r="K11" s="24"/>
      <c r="L11" s="24"/>
      <c r="M11" s="24"/>
    </row>
    <row r="12" spans="2:13" s="22" customFormat="1" x14ac:dyDescent="0.25">
      <c r="B12" s="24"/>
      <c r="C12" s="24"/>
      <c r="D12" s="24"/>
      <c r="E12" s="58"/>
      <c r="F12" s="58"/>
      <c r="G12" s="58"/>
      <c r="H12" s="58"/>
      <c r="I12" s="58"/>
      <c r="J12" s="24"/>
      <c r="K12" s="24"/>
      <c r="L12" s="24"/>
      <c r="M12" s="24"/>
    </row>
    <row r="13" spans="2:13" s="22" customFormat="1" x14ac:dyDescent="0.25">
      <c r="B13" s="24"/>
      <c r="C13" s="24"/>
      <c r="D13" s="24"/>
      <c r="E13" s="58"/>
      <c r="F13" s="58"/>
      <c r="G13" s="58"/>
      <c r="H13" s="58"/>
      <c r="I13" s="58"/>
      <c r="J13" s="24"/>
      <c r="K13" s="24"/>
      <c r="L13" s="24"/>
      <c r="M13" s="24"/>
    </row>
    <row r="14" spans="2:13" s="22" customFormat="1" x14ac:dyDescent="0.25">
      <c r="B14" s="24"/>
      <c r="C14" s="24"/>
      <c r="D14" s="24"/>
      <c r="E14" s="58"/>
      <c r="F14" s="58"/>
      <c r="G14" s="58"/>
      <c r="H14" s="58"/>
      <c r="I14" s="58"/>
      <c r="J14" s="24"/>
      <c r="K14" s="24"/>
      <c r="L14" s="24"/>
      <c r="M14" s="24"/>
    </row>
    <row r="15" spans="2:13" s="22" customFormat="1" x14ac:dyDescent="0.25">
      <c r="B15" s="24"/>
      <c r="C15" s="24"/>
      <c r="D15" s="24"/>
      <c r="E15" s="58"/>
      <c r="F15" s="58"/>
      <c r="G15" s="58"/>
      <c r="H15" s="58"/>
      <c r="I15" s="58"/>
      <c r="J15" s="24"/>
      <c r="K15" s="24"/>
      <c r="L15" s="24"/>
      <c r="M15" s="24"/>
    </row>
    <row r="16" spans="2:13" s="22" customFormat="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2:13" s="22" customFormat="1" x14ac:dyDescent="0.25"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2:13" s="22" customForma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2:13" s="22" customForma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2:13" hidden="1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2:13" hidden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2:13" hidden="1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2:13" hidden="1" x14ac:dyDescent="0.25">
      <c r="B23" s="18"/>
      <c r="C23" s="18"/>
      <c r="D23" s="18"/>
      <c r="E23" s="18"/>
      <c r="F23" s="18"/>
      <c r="G23" s="18"/>
      <c r="I23" s="18"/>
      <c r="J23" s="18"/>
      <c r="K23" s="18"/>
      <c r="L23" s="18"/>
      <c r="M23" s="18"/>
    </row>
    <row r="24" spans="2:13" hidden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  <row r="25" spans="2:13" hidden="1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</row>
    <row r="26" spans="2:13" hidden="1" x14ac:dyDescent="0.25"/>
    <row r="27" spans="2:13" hidden="1" x14ac:dyDescent="0.25"/>
  </sheetData>
  <mergeCells count="3">
    <mergeCell ref="E9:I15"/>
    <mergeCell ref="C2:L2"/>
    <mergeCell ref="C5:L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topLeftCell="B4" workbookViewId="0">
      <selection activeCell="E8" sqref="E8"/>
    </sheetView>
  </sheetViews>
  <sheetFormatPr baseColWidth="10" defaultColWidth="0" defaultRowHeight="15" zeroHeight="1" x14ac:dyDescent="0.25"/>
  <cols>
    <col min="1" max="1" width="25.140625" customWidth="1"/>
    <col min="2" max="2" width="43.42578125" customWidth="1"/>
    <col min="3" max="3" width="30.85546875" style="55" customWidth="1"/>
    <col min="4" max="4" width="41" style="55" customWidth="1"/>
    <col min="5" max="5" width="20.5703125" style="55" customWidth="1"/>
    <col min="6" max="6" width="18.42578125" style="55" customWidth="1"/>
    <col min="7" max="7" width="18.5703125" style="55" customWidth="1"/>
    <col min="8" max="8" width="24.7109375" style="55" customWidth="1"/>
    <col min="9" max="9" width="30.7109375" style="22" customWidth="1"/>
    <col min="10" max="10" width="29.5703125" hidden="1" customWidth="1"/>
    <col min="11" max="11" width="11.42578125" hidden="1" customWidth="1"/>
    <col min="12" max="20" width="0" hidden="1" customWidth="1"/>
    <col min="21" max="16384" width="11.42578125" hidden="1"/>
  </cols>
  <sheetData>
    <row r="1" spans="1:20" x14ac:dyDescent="0.25">
      <c r="C1" s="17"/>
      <c r="D1"/>
      <c r="E1"/>
      <c r="F1"/>
      <c r="G1"/>
      <c r="H1"/>
    </row>
    <row r="2" spans="1:20" ht="30" x14ac:dyDescent="0.25">
      <c r="A2" s="2" t="s">
        <v>1</v>
      </c>
      <c r="B2" s="2" t="s">
        <v>121</v>
      </c>
      <c r="C2" s="2" t="s">
        <v>6</v>
      </c>
      <c r="D2" s="2" t="s">
        <v>2</v>
      </c>
      <c r="E2" s="2" t="s">
        <v>3</v>
      </c>
      <c r="F2" s="2" t="s">
        <v>7</v>
      </c>
      <c r="G2" s="2" t="s">
        <v>4</v>
      </c>
      <c r="H2" s="2" t="s">
        <v>5</v>
      </c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0" x14ac:dyDescent="0.25">
      <c r="A3" s="60" t="s">
        <v>8</v>
      </c>
      <c r="B3" s="63" t="s">
        <v>9</v>
      </c>
      <c r="C3" s="104" t="s">
        <v>26</v>
      </c>
      <c r="D3" s="104" t="s">
        <v>295</v>
      </c>
      <c r="E3" s="56" t="s">
        <v>297</v>
      </c>
      <c r="F3" s="56" t="s">
        <v>296</v>
      </c>
      <c r="G3" s="56"/>
      <c r="H3" s="56"/>
    </row>
    <row r="4" spans="1:20" ht="165" x14ac:dyDescent="0.25">
      <c r="A4" s="61"/>
      <c r="B4" s="64"/>
      <c r="C4" s="105"/>
      <c r="D4" s="105"/>
      <c r="E4" s="56" t="s">
        <v>298</v>
      </c>
      <c r="F4" s="56"/>
      <c r="G4" s="56"/>
      <c r="H4" s="56"/>
    </row>
    <row r="5" spans="1:20" ht="60" x14ac:dyDescent="0.25">
      <c r="A5" s="61"/>
      <c r="B5" s="64"/>
      <c r="C5" s="56"/>
      <c r="D5" s="56"/>
      <c r="E5" s="56" t="s">
        <v>299</v>
      </c>
      <c r="F5" s="56"/>
      <c r="G5" s="56"/>
      <c r="H5" s="56"/>
    </row>
    <row r="6" spans="1:20" ht="120" x14ac:dyDescent="0.25">
      <c r="A6" s="61"/>
      <c r="B6" s="64"/>
      <c r="C6" s="56"/>
      <c r="D6" s="56"/>
      <c r="E6" s="56" t="s">
        <v>300</v>
      </c>
      <c r="F6" s="56"/>
      <c r="G6" s="56"/>
      <c r="H6" s="56"/>
    </row>
    <row r="7" spans="1:20" ht="60" x14ac:dyDescent="0.25">
      <c r="A7" s="60" t="s">
        <v>10</v>
      </c>
      <c r="B7" s="63" t="s">
        <v>11</v>
      </c>
      <c r="C7" s="56" t="s">
        <v>39</v>
      </c>
      <c r="D7" s="56" t="s">
        <v>301</v>
      </c>
      <c r="E7" s="56" t="s">
        <v>302</v>
      </c>
      <c r="F7" s="56"/>
      <c r="G7" s="56"/>
      <c r="H7" s="56"/>
    </row>
    <row r="8" spans="1:20" x14ac:dyDescent="0.25">
      <c r="A8" s="61"/>
      <c r="B8" s="64"/>
      <c r="C8" s="56"/>
      <c r="D8" s="56"/>
      <c r="E8" s="56"/>
      <c r="F8" s="56"/>
      <c r="G8" s="56"/>
      <c r="H8" s="56"/>
    </row>
    <row r="9" spans="1:20" x14ac:dyDescent="0.25">
      <c r="A9" s="61"/>
      <c r="B9" s="64"/>
      <c r="C9" s="56"/>
      <c r="D9" s="56"/>
      <c r="E9" s="56"/>
      <c r="F9" s="56"/>
      <c r="G9" s="56"/>
      <c r="H9" s="56"/>
    </row>
    <row r="10" spans="1:20" x14ac:dyDescent="0.25">
      <c r="A10" s="61"/>
      <c r="B10" s="64"/>
      <c r="C10" s="56"/>
      <c r="D10" s="56"/>
      <c r="E10" s="56"/>
      <c r="F10" s="56"/>
      <c r="G10" s="56"/>
      <c r="H10" s="56"/>
    </row>
    <row r="11" spans="1:20" x14ac:dyDescent="0.25">
      <c r="A11" s="61"/>
      <c r="B11" s="64"/>
      <c r="C11" s="56"/>
      <c r="D11" s="56"/>
      <c r="E11" s="56"/>
      <c r="F11" s="56"/>
      <c r="G11" s="56"/>
      <c r="H11" s="56"/>
    </row>
    <row r="12" spans="1:20" x14ac:dyDescent="0.25">
      <c r="A12" s="61"/>
      <c r="B12" s="64"/>
      <c r="C12" s="56"/>
      <c r="D12" s="56"/>
      <c r="E12" s="56"/>
      <c r="F12" s="56"/>
      <c r="G12" s="56"/>
      <c r="H12" s="56"/>
    </row>
    <row r="13" spans="1:20" x14ac:dyDescent="0.25">
      <c r="A13" s="62"/>
      <c r="B13" s="65"/>
      <c r="C13" s="56"/>
      <c r="D13" s="56"/>
      <c r="E13" s="56"/>
      <c r="F13" s="56"/>
      <c r="G13" s="56"/>
      <c r="H13" s="56"/>
    </row>
    <row r="14" spans="1:20" x14ac:dyDescent="0.25">
      <c r="A14" s="60" t="s">
        <v>12</v>
      </c>
      <c r="B14" s="66" t="s">
        <v>13</v>
      </c>
      <c r="C14" s="56"/>
      <c r="D14" s="56"/>
      <c r="E14" s="56"/>
      <c r="F14" s="56"/>
      <c r="G14" s="56"/>
      <c r="H14" s="56"/>
    </row>
    <row r="15" spans="1:20" x14ac:dyDescent="0.25">
      <c r="A15" s="61"/>
      <c r="B15" s="67"/>
      <c r="C15" s="56"/>
      <c r="D15" s="56"/>
      <c r="E15" s="56"/>
      <c r="F15" s="56"/>
      <c r="G15" s="56"/>
      <c r="H15" s="56"/>
    </row>
    <row r="16" spans="1:20" x14ac:dyDescent="0.25">
      <c r="A16" s="61"/>
      <c r="B16" s="67"/>
      <c r="C16" s="56"/>
      <c r="D16" s="56"/>
      <c r="E16" s="56"/>
      <c r="F16" s="56"/>
      <c r="G16" s="56"/>
      <c r="H16" s="56"/>
    </row>
    <row r="17" spans="1:8" x14ac:dyDescent="0.25">
      <c r="A17" s="61"/>
      <c r="B17" s="67"/>
      <c r="C17" s="56"/>
      <c r="D17" s="56"/>
      <c r="E17" s="56"/>
      <c r="F17" s="56"/>
      <c r="G17" s="56"/>
      <c r="H17" s="56"/>
    </row>
    <row r="18" spans="1:8" x14ac:dyDescent="0.25">
      <c r="A18" s="61"/>
      <c r="B18" s="67"/>
      <c r="C18" s="56"/>
      <c r="D18" s="56"/>
      <c r="E18" s="56"/>
      <c r="F18" s="56"/>
      <c r="G18" s="56"/>
      <c r="H18" s="56"/>
    </row>
    <row r="19" spans="1:8" x14ac:dyDescent="0.25">
      <c r="A19" s="61"/>
      <c r="B19" s="67"/>
      <c r="C19" s="56"/>
      <c r="D19" s="56"/>
      <c r="E19" s="56"/>
      <c r="F19" s="56"/>
      <c r="G19" s="56"/>
      <c r="H19" s="56"/>
    </row>
    <row r="20" spans="1:8" x14ac:dyDescent="0.25">
      <c r="A20" s="61"/>
      <c r="B20" s="67"/>
      <c r="C20" s="56"/>
      <c r="D20" s="56"/>
      <c r="E20" s="56"/>
      <c r="F20" s="56"/>
      <c r="G20" s="56"/>
      <c r="H20" s="56"/>
    </row>
    <row r="21" spans="1:8" x14ac:dyDescent="0.25">
      <c r="A21" s="62"/>
      <c r="B21" s="68"/>
      <c r="C21" s="56"/>
      <c r="D21" s="56"/>
      <c r="E21" s="56"/>
      <c r="F21" s="56"/>
      <c r="G21" s="56"/>
      <c r="H21" s="56"/>
    </row>
    <row r="22" spans="1:8" x14ac:dyDescent="0.25">
      <c r="A22" s="60" t="s">
        <v>14</v>
      </c>
      <c r="B22" s="63" t="s">
        <v>15</v>
      </c>
      <c r="C22" s="56"/>
      <c r="D22" s="56"/>
      <c r="E22" s="56"/>
      <c r="F22" s="56"/>
      <c r="G22" s="56"/>
      <c r="H22" s="56"/>
    </row>
    <row r="23" spans="1:8" x14ac:dyDescent="0.25">
      <c r="A23" s="61"/>
      <c r="B23" s="64"/>
      <c r="C23" s="56"/>
      <c r="D23" s="56"/>
      <c r="E23" s="56"/>
      <c r="F23" s="56"/>
      <c r="G23" s="56"/>
      <c r="H23" s="56"/>
    </row>
    <row r="24" spans="1:8" x14ac:dyDescent="0.25">
      <c r="A24" s="61"/>
      <c r="B24" s="64"/>
      <c r="C24" s="56"/>
      <c r="D24" s="56"/>
      <c r="E24" s="56"/>
      <c r="F24" s="56"/>
      <c r="G24" s="56"/>
      <c r="H24" s="56"/>
    </row>
    <row r="25" spans="1:8" x14ac:dyDescent="0.25">
      <c r="A25" s="61"/>
      <c r="B25" s="64"/>
      <c r="C25" s="56"/>
      <c r="D25" s="56"/>
      <c r="E25" s="56"/>
      <c r="F25" s="56"/>
      <c r="G25" s="56"/>
      <c r="H25" s="56"/>
    </row>
    <row r="26" spans="1:8" x14ac:dyDescent="0.25">
      <c r="A26" s="61"/>
      <c r="B26" s="64"/>
      <c r="C26" s="56"/>
      <c r="D26" s="56"/>
      <c r="E26" s="56"/>
      <c r="F26" s="56"/>
      <c r="G26" s="56"/>
      <c r="H26" s="56"/>
    </row>
    <row r="27" spans="1:8" x14ac:dyDescent="0.25">
      <c r="A27" s="61"/>
      <c r="B27" s="64"/>
      <c r="C27" s="56"/>
      <c r="D27" s="56"/>
      <c r="E27" s="56"/>
      <c r="F27" s="56"/>
      <c r="G27" s="56"/>
      <c r="H27" s="56"/>
    </row>
    <row r="28" spans="1:8" x14ac:dyDescent="0.25">
      <c r="A28" s="61"/>
      <c r="B28" s="64"/>
      <c r="C28" s="56"/>
      <c r="D28" s="56"/>
      <c r="E28" s="56"/>
      <c r="F28" s="56"/>
      <c r="G28" s="56"/>
      <c r="H28" s="56"/>
    </row>
    <row r="29" spans="1:8" x14ac:dyDescent="0.25">
      <c r="A29" s="61"/>
      <c r="B29" s="64"/>
      <c r="C29" s="56"/>
      <c r="D29" s="56"/>
      <c r="E29" s="56"/>
      <c r="F29" s="56"/>
      <c r="G29" s="56"/>
      <c r="H29" s="56"/>
    </row>
    <row r="30" spans="1:8" x14ac:dyDescent="0.25">
      <c r="A30" s="62"/>
      <c r="B30" s="65"/>
      <c r="C30" s="56"/>
      <c r="D30" s="56"/>
      <c r="E30" s="56"/>
      <c r="F30" s="56"/>
      <c r="G30" s="56"/>
      <c r="H30" s="56"/>
    </row>
    <row r="31" spans="1:8" x14ac:dyDescent="0.25">
      <c r="A31" s="60" t="s">
        <v>16</v>
      </c>
      <c r="B31" s="66" t="s">
        <v>17</v>
      </c>
      <c r="C31" s="56"/>
      <c r="D31" s="56"/>
      <c r="E31" s="56"/>
      <c r="F31" s="56"/>
      <c r="G31" s="56"/>
      <c r="H31" s="56"/>
    </row>
    <row r="32" spans="1:8" x14ac:dyDescent="0.25">
      <c r="A32" s="61"/>
      <c r="B32" s="67"/>
      <c r="C32" s="56"/>
      <c r="D32" s="56"/>
      <c r="E32" s="56"/>
      <c r="F32" s="56"/>
      <c r="G32" s="56"/>
      <c r="H32" s="56"/>
    </row>
    <row r="33" spans="1:8" x14ac:dyDescent="0.25">
      <c r="A33" s="61"/>
      <c r="B33" s="67"/>
      <c r="C33" s="56"/>
      <c r="D33" s="56"/>
      <c r="E33" s="56"/>
      <c r="F33" s="56"/>
      <c r="G33" s="56"/>
      <c r="H33" s="56"/>
    </row>
    <row r="34" spans="1:8" x14ac:dyDescent="0.25">
      <c r="A34" s="61"/>
      <c r="B34" s="67"/>
      <c r="C34" s="56"/>
      <c r="D34" s="56"/>
      <c r="E34" s="56"/>
      <c r="F34" s="56"/>
      <c r="G34" s="56"/>
      <c r="H34" s="56"/>
    </row>
    <row r="35" spans="1:8" x14ac:dyDescent="0.25">
      <c r="A35" s="61"/>
      <c r="B35" s="67"/>
      <c r="C35" s="56"/>
      <c r="D35" s="56"/>
      <c r="E35" s="56"/>
      <c r="F35" s="56"/>
      <c r="G35" s="56"/>
      <c r="H35" s="56"/>
    </row>
    <row r="36" spans="1:8" x14ac:dyDescent="0.25">
      <c r="A36" s="61"/>
      <c r="B36" s="67"/>
      <c r="C36" s="56"/>
      <c r="D36" s="56"/>
      <c r="E36" s="56"/>
      <c r="F36" s="56"/>
      <c r="G36" s="56"/>
      <c r="H36" s="56"/>
    </row>
    <row r="37" spans="1:8" x14ac:dyDescent="0.25">
      <c r="A37" s="61"/>
      <c r="B37" s="67"/>
      <c r="C37" s="56"/>
      <c r="D37" s="56"/>
      <c r="E37" s="56"/>
      <c r="F37" s="56"/>
      <c r="G37" s="56"/>
      <c r="H37" s="56"/>
    </row>
    <row r="38" spans="1:8" x14ac:dyDescent="0.25">
      <c r="A38" s="61"/>
      <c r="B38" s="67"/>
      <c r="C38" s="56"/>
      <c r="D38" s="56"/>
      <c r="E38" s="56"/>
      <c r="F38" s="56"/>
      <c r="G38" s="56"/>
      <c r="H38" s="56"/>
    </row>
    <row r="39" spans="1:8" x14ac:dyDescent="0.25">
      <c r="A39" s="62"/>
      <c r="B39" s="68"/>
      <c r="C39" s="56"/>
      <c r="D39" s="56"/>
      <c r="E39" s="56"/>
      <c r="F39" s="56"/>
      <c r="G39" s="56"/>
      <c r="H39" s="56"/>
    </row>
    <row r="40" spans="1:8" x14ac:dyDescent="0.25">
      <c r="A40" s="60" t="s">
        <v>18</v>
      </c>
      <c r="B40" s="66" t="s">
        <v>19</v>
      </c>
      <c r="C40" s="56"/>
      <c r="D40" s="56"/>
      <c r="E40" s="56"/>
      <c r="F40" s="56"/>
      <c r="G40" s="56"/>
      <c r="H40" s="56"/>
    </row>
    <row r="41" spans="1:8" x14ac:dyDescent="0.25">
      <c r="A41" s="61"/>
      <c r="B41" s="67"/>
      <c r="C41" s="56"/>
      <c r="D41" s="56"/>
      <c r="E41" s="56"/>
      <c r="F41" s="56"/>
      <c r="G41" s="56"/>
      <c r="H41" s="56"/>
    </row>
    <row r="42" spans="1:8" x14ac:dyDescent="0.25">
      <c r="A42" s="61"/>
      <c r="B42" s="67"/>
      <c r="C42" s="56"/>
      <c r="D42" s="56"/>
      <c r="E42" s="56"/>
      <c r="F42" s="56"/>
      <c r="G42" s="56"/>
      <c r="H42" s="56"/>
    </row>
    <row r="43" spans="1:8" x14ac:dyDescent="0.25">
      <c r="A43" s="61"/>
      <c r="B43" s="67"/>
      <c r="C43" s="56"/>
      <c r="D43" s="56"/>
      <c r="E43" s="56"/>
      <c r="F43" s="56"/>
      <c r="G43" s="56"/>
      <c r="H43" s="56"/>
    </row>
    <row r="44" spans="1:8" x14ac:dyDescent="0.25">
      <c r="A44" s="61"/>
      <c r="B44" s="67"/>
      <c r="C44" s="56"/>
      <c r="D44" s="56"/>
      <c r="E44" s="56"/>
      <c r="F44" s="56"/>
      <c r="G44" s="56"/>
      <c r="H44" s="56"/>
    </row>
    <row r="45" spans="1:8" x14ac:dyDescent="0.25">
      <c r="A45" s="61"/>
      <c r="B45" s="67"/>
      <c r="C45" s="56"/>
      <c r="D45" s="56"/>
      <c r="E45" s="56"/>
      <c r="F45" s="56"/>
      <c r="G45" s="56"/>
      <c r="H45" s="56"/>
    </row>
    <row r="46" spans="1:8" x14ac:dyDescent="0.25">
      <c r="A46" s="61"/>
      <c r="B46" s="67"/>
      <c r="C46" s="56"/>
      <c r="D46" s="56"/>
      <c r="E46" s="56"/>
      <c r="F46" s="56"/>
      <c r="G46" s="56"/>
      <c r="H46" s="56"/>
    </row>
    <row r="47" spans="1:8" x14ac:dyDescent="0.25">
      <c r="A47" s="62"/>
      <c r="B47" s="68"/>
      <c r="C47" s="56"/>
      <c r="D47" s="56"/>
      <c r="E47" s="56"/>
      <c r="F47" s="56"/>
      <c r="G47" s="56"/>
      <c r="H47" s="56"/>
    </row>
    <row r="48" spans="1:8" x14ac:dyDescent="0.25">
      <c r="A48" s="60" t="s">
        <v>20</v>
      </c>
      <c r="B48" s="63" t="s">
        <v>21</v>
      </c>
      <c r="C48" s="56"/>
      <c r="D48" s="56"/>
      <c r="E48" s="56"/>
      <c r="F48" s="56"/>
      <c r="G48" s="56"/>
      <c r="H48" s="56"/>
    </row>
    <row r="49" spans="1:8" x14ac:dyDescent="0.25">
      <c r="A49" s="61"/>
      <c r="B49" s="64"/>
      <c r="C49" s="56"/>
      <c r="D49" s="56"/>
      <c r="E49" s="56"/>
      <c r="F49" s="56"/>
      <c r="G49" s="56"/>
      <c r="H49" s="56"/>
    </row>
    <row r="50" spans="1:8" x14ac:dyDescent="0.25">
      <c r="A50" s="61"/>
      <c r="B50" s="64"/>
      <c r="C50" s="56"/>
      <c r="D50" s="56"/>
      <c r="E50" s="56"/>
      <c r="F50" s="56"/>
      <c r="G50" s="56"/>
      <c r="H50" s="56"/>
    </row>
    <row r="51" spans="1:8" x14ac:dyDescent="0.25">
      <c r="A51" s="61"/>
      <c r="B51" s="64"/>
      <c r="C51" s="56"/>
      <c r="D51" s="56"/>
      <c r="E51" s="56"/>
      <c r="F51" s="56"/>
      <c r="G51" s="56"/>
      <c r="H51" s="56"/>
    </row>
    <row r="52" spans="1:8" x14ac:dyDescent="0.25">
      <c r="A52" s="61"/>
      <c r="B52" s="64"/>
      <c r="C52" s="56"/>
      <c r="D52" s="56"/>
      <c r="E52" s="56"/>
      <c r="F52" s="56"/>
      <c r="G52" s="56"/>
      <c r="H52" s="56"/>
    </row>
    <row r="53" spans="1:8" x14ac:dyDescent="0.25">
      <c r="A53" s="61"/>
      <c r="B53" s="64"/>
      <c r="C53" s="56"/>
      <c r="D53" s="56"/>
      <c r="E53" s="56"/>
      <c r="F53" s="56"/>
      <c r="G53" s="56"/>
      <c r="H53" s="56"/>
    </row>
    <row r="54" spans="1:8" x14ac:dyDescent="0.25">
      <c r="A54" s="61"/>
      <c r="B54" s="64"/>
      <c r="C54" s="56"/>
      <c r="D54" s="56"/>
      <c r="E54" s="56"/>
      <c r="F54" s="56"/>
      <c r="G54" s="56"/>
      <c r="H54" s="56"/>
    </row>
    <row r="55" spans="1:8" x14ac:dyDescent="0.25">
      <c r="A55" s="62"/>
      <c r="B55" s="65"/>
      <c r="C55" s="56"/>
      <c r="D55" s="56"/>
      <c r="E55" s="56"/>
      <c r="F55" s="56"/>
      <c r="G55" s="56"/>
      <c r="H55" s="56"/>
    </row>
    <row r="56" spans="1:8" x14ac:dyDescent="0.25">
      <c r="A56" s="22"/>
      <c r="B56" s="22"/>
      <c r="C56" s="57"/>
      <c r="D56" s="57"/>
      <c r="E56" s="57"/>
      <c r="F56" s="57"/>
      <c r="G56" s="57"/>
      <c r="H56" s="57"/>
    </row>
    <row r="57" spans="1:8" x14ac:dyDescent="0.25"/>
    <row r="58" spans="1:8" x14ac:dyDescent="0.25"/>
    <row r="59" spans="1:8" x14ac:dyDescent="0.25"/>
    <row r="60" spans="1:8" x14ac:dyDescent="0.25"/>
    <row r="61" spans="1:8" x14ac:dyDescent="0.25"/>
  </sheetData>
  <mergeCells count="16">
    <mergeCell ref="C3:C4"/>
    <mergeCell ref="D3:D4"/>
    <mergeCell ref="A48:A55"/>
    <mergeCell ref="B48:B55"/>
    <mergeCell ref="A22:A30"/>
    <mergeCell ref="B22:B30"/>
    <mergeCell ref="A31:A39"/>
    <mergeCell ref="B31:B39"/>
    <mergeCell ref="A40:A47"/>
    <mergeCell ref="B40:B47"/>
    <mergeCell ref="A3:A6"/>
    <mergeCell ref="B3:B6"/>
    <mergeCell ref="A7:A13"/>
    <mergeCell ref="B7:B13"/>
    <mergeCell ref="A14:A21"/>
    <mergeCell ref="B14:B2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Hoja2!$B$2:$B$5</xm:f>
          </x14:formula1>
          <xm:sqref>C3 C5:C6</xm:sqref>
        </x14:dataValidation>
        <x14:dataValidation type="list" allowBlank="1" showInputMessage="1" showErrorMessage="1">
          <x14:formula1>
            <xm:f>Hoja2!$C$2:$C$6</xm:f>
          </x14:formula1>
          <xm:sqref>C7:C13</xm:sqref>
        </x14:dataValidation>
        <x14:dataValidation type="list" allowBlank="1" showInputMessage="1" showErrorMessage="1">
          <x14:formula1>
            <xm:f>Hoja2!$D$2:$D$6</xm:f>
          </x14:formula1>
          <xm:sqref>C14:C21</xm:sqref>
        </x14:dataValidation>
        <x14:dataValidation type="list" allowBlank="1" showInputMessage="1" showErrorMessage="1">
          <x14:formula1>
            <xm:f>Hoja2!$E$2:$E$5</xm:f>
          </x14:formula1>
          <xm:sqref>C22:C30</xm:sqref>
        </x14:dataValidation>
        <x14:dataValidation type="list" allowBlank="1" showInputMessage="1" showErrorMessage="1">
          <x14:formula1>
            <xm:f>Hoja2!$F$2:$F$4</xm:f>
          </x14:formula1>
          <xm:sqref>C31:C39</xm:sqref>
        </x14:dataValidation>
        <x14:dataValidation type="list" allowBlank="1" showInputMessage="1" showErrorMessage="1">
          <x14:formula1>
            <xm:f>Hoja2!$G$2:$G$7</xm:f>
          </x14:formula1>
          <xm:sqref>C40:C47</xm:sqref>
        </x14:dataValidation>
        <x14:dataValidation type="list" allowBlank="1" showInputMessage="1" showErrorMessage="1">
          <x14:formula1>
            <xm:f>Hoja2!$H$2:$H$5</xm:f>
          </x14:formula1>
          <xm:sqref>C48:C55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4"/>
  <sheetViews>
    <sheetView topLeftCell="A61" workbookViewId="0">
      <selection activeCell="C71" sqref="C71:D71"/>
    </sheetView>
  </sheetViews>
  <sheetFormatPr baseColWidth="10" defaultRowHeight="15" x14ac:dyDescent="0.25"/>
  <cols>
    <col min="1" max="1" width="22.42578125" customWidth="1"/>
    <col min="2" max="2" width="24.5703125" customWidth="1"/>
    <col min="3" max="3" width="35.42578125" style="53" customWidth="1"/>
    <col min="4" max="4" width="59.42578125" style="53" customWidth="1"/>
    <col min="11" max="11" width="31.42578125" customWidth="1"/>
  </cols>
  <sheetData>
    <row r="2" spans="1:6" ht="30" x14ac:dyDescent="0.25">
      <c r="A2" s="27" t="s">
        <v>147</v>
      </c>
      <c r="B2" s="27" t="s">
        <v>124</v>
      </c>
      <c r="C2" s="71" t="s">
        <v>125</v>
      </c>
      <c r="D2" s="70"/>
      <c r="E2" s="27" t="s">
        <v>126</v>
      </c>
      <c r="F2" s="28" t="s">
        <v>127</v>
      </c>
    </row>
    <row r="3" spans="1:6" ht="15.75" x14ac:dyDescent="0.25">
      <c r="A3" s="74" t="s">
        <v>8</v>
      </c>
      <c r="B3" s="75" t="s">
        <v>22</v>
      </c>
      <c r="C3" s="69" t="s">
        <v>128</v>
      </c>
      <c r="D3" s="70"/>
      <c r="E3" s="29">
        <v>2.38</v>
      </c>
      <c r="F3" s="30">
        <v>2.31</v>
      </c>
    </row>
    <row r="4" spans="1:6" ht="15.75" x14ac:dyDescent="0.25">
      <c r="A4" s="74"/>
      <c r="B4" s="76"/>
      <c r="C4" s="69" t="s">
        <v>129</v>
      </c>
      <c r="D4" s="70"/>
      <c r="E4" s="29">
        <v>76.040000000000006</v>
      </c>
      <c r="F4" s="30">
        <v>86.9</v>
      </c>
    </row>
    <row r="5" spans="1:6" ht="15.75" x14ac:dyDescent="0.25">
      <c r="A5" s="74"/>
      <c r="B5" s="76"/>
      <c r="C5" s="69" t="s">
        <v>130</v>
      </c>
      <c r="D5" s="70"/>
      <c r="E5" s="29">
        <v>90</v>
      </c>
      <c r="F5" s="30">
        <v>50</v>
      </c>
    </row>
    <row r="6" spans="1:6" ht="15.75" x14ac:dyDescent="0.25">
      <c r="A6" s="74"/>
      <c r="B6" s="76"/>
      <c r="C6" s="69" t="s">
        <v>131</v>
      </c>
      <c r="D6" s="70"/>
      <c r="E6" s="29">
        <v>81</v>
      </c>
      <c r="F6" s="30">
        <v>80.87</v>
      </c>
    </row>
    <row r="7" spans="1:6" ht="21" customHeight="1" x14ac:dyDescent="0.25">
      <c r="A7" s="74"/>
      <c r="B7" s="75" t="s">
        <v>23</v>
      </c>
      <c r="C7" s="72" t="s">
        <v>132</v>
      </c>
      <c r="D7" s="73"/>
      <c r="E7" s="29">
        <v>62.67</v>
      </c>
      <c r="F7" s="30">
        <v>67.23</v>
      </c>
    </row>
    <row r="8" spans="1:6" ht="42" customHeight="1" x14ac:dyDescent="0.25">
      <c r="A8" s="74"/>
      <c r="B8" s="76"/>
      <c r="C8" s="72" t="s">
        <v>133</v>
      </c>
      <c r="D8" s="73"/>
      <c r="E8" s="29">
        <v>76.14</v>
      </c>
      <c r="F8" s="30">
        <v>75.69</v>
      </c>
    </row>
    <row r="9" spans="1:6" ht="15.75" x14ac:dyDescent="0.25">
      <c r="A9" s="74"/>
      <c r="B9" s="76"/>
      <c r="C9" s="72" t="s">
        <v>134</v>
      </c>
      <c r="D9" s="73"/>
      <c r="E9" s="29">
        <v>42.44</v>
      </c>
      <c r="F9" s="30">
        <v>20</v>
      </c>
    </row>
    <row r="10" spans="1:6" ht="15.75" x14ac:dyDescent="0.25">
      <c r="A10" s="74"/>
      <c r="B10" s="76"/>
      <c r="C10" s="72" t="s">
        <v>135</v>
      </c>
      <c r="D10" s="73"/>
      <c r="E10" s="29">
        <v>76.14</v>
      </c>
      <c r="F10" s="30">
        <v>70</v>
      </c>
    </row>
    <row r="11" spans="1:6" ht="15.75" x14ac:dyDescent="0.25">
      <c r="A11" s="74"/>
      <c r="B11" s="75" t="s">
        <v>24</v>
      </c>
      <c r="C11" s="69" t="s">
        <v>136</v>
      </c>
      <c r="D11" s="70"/>
      <c r="E11" s="29">
        <v>60</v>
      </c>
      <c r="F11" s="30">
        <v>53.18</v>
      </c>
    </row>
    <row r="12" spans="1:6" ht="15.75" x14ac:dyDescent="0.25">
      <c r="A12" s="74"/>
      <c r="B12" s="76"/>
      <c r="C12" s="69" t="s">
        <v>137</v>
      </c>
      <c r="D12" s="70"/>
      <c r="E12" s="29">
        <v>78</v>
      </c>
      <c r="F12" s="30">
        <v>0</v>
      </c>
    </row>
    <row r="13" spans="1:6" ht="15.75" x14ac:dyDescent="0.25">
      <c r="A13" s="74"/>
      <c r="B13" s="76"/>
      <c r="C13" s="69" t="s">
        <v>138</v>
      </c>
      <c r="D13" s="70"/>
      <c r="E13" s="29">
        <v>76</v>
      </c>
      <c r="F13" s="30">
        <v>0</v>
      </c>
    </row>
    <row r="14" spans="1:6" ht="15.75" x14ac:dyDescent="0.25">
      <c r="A14" s="74"/>
      <c r="B14" s="76"/>
      <c r="C14" s="69" t="s">
        <v>139</v>
      </c>
      <c r="D14" s="70"/>
      <c r="E14" s="29">
        <v>43.01</v>
      </c>
      <c r="F14" s="30">
        <v>33.08</v>
      </c>
    </row>
    <row r="15" spans="1:6" ht="15.75" x14ac:dyDescent="0.25">
      <c r="A15" s="74"/>
      <c r="B15" s="76"/>
      <c r="C15" s="69" t="s">
        <v>140</v>
      </c>
      <c r="D15" s="70"/>
      <c r="E15" s="29">
        <v>95</v>
      </c>
      <c r="F15" s="30">
        <v>0</v>
      </c>
    </row>
    <row r="16" spans="1:6" ht="15.75" x14ac:dyDescent="0.25">
      <c r="A16" s="74"/>
      <c r="B16" s="76"/>
      <c r="C16" s="69" t="s">
        <v>141</v>
      </c>
      <c r="D16" s="70"/>
      <c r="E16" s="29">
        <v>85.2</v>
      </c>
      <c r="F16" s="30">
        <v>63</v>
      </c>
    </row>
    <row r="17" spans="1:6" ht="15.75" x14ac:dyDescent="0.25">
      <c r="A17" s="74"/>
      <c r="B17" s="75" t="s">
        <v>25</v>
      </c>
      <c r="C17" s="69" t="s">
        <v>142</v>
      </c>
      <c r="D17" s="70"/>
      <c r="E17" s="29">
        <v>65</v>
      </c>
      <c r="F17" s="30">
        <v>60.6</v>
      </c>
    </row>
    <row r="18" spans="1:6" ht="15.75" x14ac:dyDescent="0.25">
      <c r="A18" s="74"/>
      <c r="B18" s="76"/>
      <c r="C18" s="69" t="s">
        <v>143</v>
      </c>
      <c r="D18" s="70"/>
      <c r="E18" s="29">
        <v>100</v>
      </c>
      <c r="F18" s="30">
        <v>100</v>
      </c>
    </row>
    <row r="19" spans="1:6" ht="15.75" x14ac:dyDescent="0.25">
      <c r="A19" s="74"/>
      <c r="B19" s="76"/>
      <c r="C19" s="69" t="s">
        <v>144</v>
      </c>
      <c r="D19" s="70"/>
      <c r="E19" s="29">
        <v>35.04</v>
      </c>
      <c r="F19" s="30">
        <v>0</v>
      </c>
    </row>
    <row r="20" spans="1:6" ht="15.75" x14ac:dyDescent="0.25">
      <c r="A20" s="74"/>
      <c r="B20" s="76"/>
      <c r="C20" s="69" t="s">
        <v>145</v>
      </c>
      <c r="D20" s="70"/>
      <c r="E20" s="29">
        <v>100</v>
      </c>
      <c r="F20" s="30">
        <v>99.08</v>
      </c>
    </row>
    <row r="21" spans="1:6" ht="15.75" x14ac:dyDescent="0.25">
      <c r="A21" s="74"/>
      <c r="B21" s="76"/>
      <c r="C21" s="69" t="s">
        <v>146</v>
      </c>
      <c r="D21" s="70"/>
      <c r="E21" s="29">
        <v>20</v>
      </c>
      <c r="F21" s="30">
        <v>0</v>
      </c>
    </row>
    <row r="22" spans="1:6" ht="15.75" x14ac:dyDescent="0.25">
      <c r="A22" s="78" t="s">
        <v>182</v>
      </c>
      <c r="B22" s="75" t="s">
        <v>30</v>
      </c>
      <c r="C22" s="77" t="s">
        <v>148</v>
      </c>
      <c r="D22" s="70"/>
      <c r="E22" s="31">
        <v>20</v>
      </c>
      <c r="F22" s="32">
        <v>50.24</v>
      </c>
    </row>
    <row r="23" spans="1:6" ht="15.75" x14ac:dyDescent="0.25">
      <c r="A23" s="79"/>
      <c r="B23" s="76"/>
      <c r="C23" s="69" t="s">
        <v>149</v>
      </c>
      <c r="D23" s="70"/>
      <c r="E23" s="31">
        <v>80</v>
      </c>
      <c r="F23" s="32">
        <v>83</v>
      </c>
    </row>
    <row r="24" spans="1:6" ht="15.75" x14ac:dyDescent="0.25">
      <c r="A24" s="79"/>
      <c r="B24" s="76"/>
      <c r="C24" s="69" t="s">
        <v>150</v>
      </c>
      <c r="D24" s="70"/>
      <c r="E24" s="31">
        <v>88.52</v>
      </c>
      <c r="F24" s="32">
        <v>83.05</v>
      </c>
    </row>
    <row r="25" spans="1:6" ht="15.75" x14ac:dyDescent="0.25">
      <c r="A25" s="79"/>
      <c r="B25" s="76"/>
      <c r="C25" s="69" t="s">
        <v>151</v>
      </c>
      <c r="D25" s="70"/>
      <c r="E25" s="31">
        <v>49.26</v>
      </c>
      <c r="F25" s="32">
        <v>72.099999999999994</v>
      </c>
    </row>
    <row r="26" spans="1:6" ht="15.75" x14ac:dyDescent="0.25">
      <c r="A26" s="79"/>
      <c r="B26" s="76"/>
      <c r="C26" s="72" t="s">
        <v>152</v>
      </c>
      <c r="D26" s="73"/>
      <c r="E26" s="31">
        <v>49.26</v>
      </c>
      <c r="F26" s="32">
        <v>49.72</v>
      </c>
    </row>
    <row r="27" spans="1:6" ht="15.75" x14ac:dyDescent="0.25">
      <c r="A27" s="79"/>
      <c r="B27" s="75" t="s">
        <v>31</v>
      </c>
      <c r="C27" s="69" t="s">
        <v>153</v>
      </c>
      <c r="D27" s="70"/>
      <c r="E27" s="31">
        <v>19.8</v>
      </c>
      <c r="F27" s="32">
        <v>23.6</v>
      </c>
    </row>
    <row r="28" spans="1:6" ht="15.75" x14ac:dyDescent="0.25">
      <c r="A28" s="79"/>
      <c r="B28" s="76"/>
      <c r="C28" s="69" t="s">
        <v>154</v>
      </c>
      <c r="D28" s="70"/>
      <c r="E28" s="31">
        <v>59.41</v>
      </c>
      <c r="F28" s="32">
        <v>59.2</v>
      </c>
    </row>
    <row r="29" spans="1:6" ht="15.75" x14ac:dyDescent="0.25">
      <c r="A29" s="79"/>
      <c r="B29" s="76"/>
      <c r="C29" s="69" t="s">
        <v>155</v>
      </c>
      <c r="D29" s="70"/>
      <c r="E29" s="31">
        <v>59</v>
      </c>
      <c r="F29" s="32">
        <v>45.59</v>
      </c>
    </row>
    <row r="30" spans="1:6" ht="15.75" x14ac:dyDescent="0.25">
      <c r="A30" s="79"/>
      <c r="B30" s="76"/>
      <c r="C30" s="69" t="s">
        <v>156</v>
      </c>
      <c r="D30" s="70"/>
      <c r="E30" s="31">
        <v>41</v>
      </c>
      <c r="F30" s="32">
        <v>55.62</v>
      </c>
    </row>
    <row r="31" spans="1:6" ht="15.75" x14ac:dyDescent="0.25">
      <c r="A31" s="79"/>
      <c r="B31" s="76"/>
      <c r="C31" s="69" t="s">
        <v>157</v>
      </c>
      <c r="D31" s="70"/>
      <c r="E31" s="31">
        <v>33</v>
      </c>
      <c r="F31" s="32">
        <v>32.869999999999997</v>
      </c>
    </row>
    <row r="32" spans="1:6" ht="15.75" x14ac:dyDescent="0.25">
      <c r="A32" s="79"/>
      <c r="B32" s="76"/>
      <c r="C32" s="69" t="s">
        <v>158</v>
      </c>
      <c r="D32" s="70"/>
      <c r="E32" s="31">
        <v>66</v>
      </c>
      <c r="F32" s="32">
        <v>20</v>
      </c>
    </row>
    <row r="33" spans="1:11" ht="15.75" x14ac:dyDescent="0.25">
      <c r="A33" s="79"/>
      <c r="B33" s="76"/>
      <c r="C33" s="69" t="s">
        <v>159</v>
      </c>
      <c r="D33" s="70"/>
      <c r="E33" s="31">
        <v>33</v>
      </c>
      <c r="F33" s="32">
        <v>37.200000000000003</v>
      </c>
    </row>
    <row r="34" spans="1:11" ht="15.75" x14ac:dyDescent="0.25">
      <c r="A34" s="79"/>
      <c r="B34" s="75" t="s">
        <v>32</v>
      </c>
      <c r="C34" s="69" t="s">
        <v>160</v>
      </c>
      <c r="D34" s="70"/>
      <c r="E34" s="31">
        <v>45</v>
      </c>
      <c r="F34" s="32">
        <v>42.7</v>
      </c>
    </row>
    <row r="35" spans="1:11" ht="15.75" x14ac:dyDescent="0.25">
      <c r="A35" s="79"/>
      <c r="B35" s="76"/>
      <c r="C35" s="69" t="s">
        <v>161</v>
      </c>
      <c r="D35" s="70"/>
      <c r="E35" s="31">
        <v>80</v>
      </c>
      <c r="F35" s="32">
        <v>73.930000000000007</v>
      </c>
    </row>
    <row r="36" spans="1:11" ht="15.75" x14ac:dyDescent="0.25">
      <c r="A36" s="79"/>
      <c r="B36" s="76"/>
      <c r="C36" s="69" t="s">
        <v>162</v>
      </c>
      <c r="D36" s="70"/>
      <c r="E36" s="31">
        <v>90</v>
      </c>
      <c r="F36" s="32">
        <v>89</v>
      </c>
    </row>
    <row r="37" spans="1:11" ht="15.75" x14ac:dyDescent="0.25">
      <c r="A37" s="79"/>
      <c r="B37" s="76"/>
      <c r="C37" s="69" t="s">
        <v>163</v>
      </c>
      <c r="D37" s="70"/>
      <c r="E37" s="31">
        <v>68.8</v>
      </c>
      <c r="F37" s="32">
        <v>52</v>
      </c>
    </row>
    <row r="38" spans="1:11" ht="15.75" x14ac:dyDescent="0.25">
      <c r="A38" s="79"/>
      <c r="B38" s="76"/>
      <c r="C38" s="69" t="s">
        <v>164</v>
      </c>
      <c r="D38" s="70"/>
      <c r="E38" s="31">
        <v>3.7</v>
      </c>
      <c r="F38" s="32">
        <v>0</v>
      </c>
    </row>
    <row r="39" spans="1:11" ht="15.75" x14ac:dyDescent="0.25">
      <c r="A39" s="79"/>
      <c r="B39" s="75" t="s">
        <v>33</v>
      </c>
      <c r="C39" s="69" t="s">
        <v>165</v>
      </c>
      <c r="D39" s="70"/>
      <c r="E39" s="31">
        <v>91</v>
      </c>
      <c r="F39" s="32">
        <v>20</v>
      </c>
    </row>
    <row r="40" spans="1:11" ht="15.75" x14ac:dyDescent="0.25">
      <c r="A40" s="79"/>
      <c r="B40" s="76"/>
      <c r="C40" s="72" t="s">
        <v>166</v>
      </c>
      <c r="D40" s="73"/>
      <c r="E40" s="31">
        <v>0</v>
      </c>
      <c r="F40" s="32">
        <v>0</v>
      </c>
    </row>
    <row r="41" spans="1:11" ht="15.75" x14ac:dyDescent="0.25">
      <c r="A41" s="79"/>
      <c r="B41" s="76"/>
      <c r="C41" s="72" t="s">
        <v>167</v>
      </c>
      <c r="D41" s="73"/>
      <c r="E41" s="31">
        <v>0</v>
      </c>
      <c r="F41" s="32">
        <v>0</v>
      </c>
    </row>
    <row r="42" spans="1:11" ht="15.75" x14ac:dyDescent="0.25">
      <c r="A42" s="79"/>
      <c r="B42" s="75" t="s">
        <v>34</v>
      </c>
      <c r="C42" s="69" t="s">
        <v>168</v>
      </c>
      <c r="D42" s="70"/>
      <c r="E42" s="31">
        <v>16902</v>
      </c>
      <c r="F42" s="32">
        <v>16210</v>
      </c>
      <c r="J42" s="33"/>
      <c r="K42" s="35"/>
    </row>
    <row r="43" spans="1:11" ht="15.75" x14ac:dyDescent="0.25">
      <c r="A43" s="79"/>
      <c r="B43" s="76"/>
      <c r="C43" s="69" t="s">
        <v>169</v>
      </c>
      <c r="D43" s="70"/>
      <c r="E43" s="31">
        <v>1530</v>
      </c>
      <c r="F43" s="32">
        <v>2102</v>
      </c>
      <c r="J43" s="12"/>
      <c r="K43" s="12"/>
    </row>
    <row r="44" spans="1:11" ht="15.75" x14ac:dyDescent="0.25">
      <c r="A44" s="79"/>
      <c r="B44" s="76"/>
      <c r="C44" s="69" t="s">
        <v>170</v>
      </c>
      <c r="D44" s="70"/>
      <c r="E44" s="31">
        <v>32</v>
      </c>
      <c r="F44" s="32">
        <v>35</v>
      </c>
    </row>
    <row r="45" spans="1:11" ht="15.75" x14ac:dyDescent="0.25">
      <c r="A45" s="79"/>
      <c r="B45" s="76"/>
      <c r="C45" s="69" t="s">
        <v>171</v>
      </c>
      <c r="D45" s="70"/>
      <c r="E45" s="31">
        <v>49</v>
      </c>
      <c r="F45" s="32">
        <v>63</v>
      </c>
    </row>
    <row r="46" spans="1:11" ht="15.75" x14ac:dyDescent="0.25">
      <c r="A46" s="79"/>
      <c r="B46" s="76"/>
      <c r="C46" s="69" t="s">
        <v>172</v>
      </c>
      <c r="D46" s="70"/>
      <c r="E46" s="31">
        <v>92</v>
      </c>
      <c r="F46" s="32">
        <v>90</v>
      </c>
    </row>
    <row r="47" spans="1:11" ht="15.75" x14ac:dyDescent="0.25">
      <c r="A47" s="79"/>
      <c r="B47" s="76"/>
      <c r="C47" s="69" t="s">
        <v>173</v>
      </c>
      <c r="D47" s="70"/>
      <c r="E47" s="31">
        <v>304</v>
      </c>
      <c r="F47" s="32">
        <v>296</v>
      </c>
    </row>
    <row r="48" spans="1:11" ht="15.75" x14ac:dyDescent="0.25">
      <c r="A48" s="79"/>
      <c r="B48" s="76"/>
      <c r="C48" s="69" t="s">
        <v>174</v>
      </c>
      <c r="D48" s="70"/>
      <c r="E48" s="31">
        <v>152</v>
      </c>
      <c r="F48" s="32">
        <v>154.5</v>
      </c>
      <c r="J48" s="36"/>
      <c r="K48" s="36"/>
    </row>
    <row r="49" spans="1:8" ht="15.75" customHeight="1" x14ac:dyDescent="0.25">
      <c r="A49" s="79"/>
      <c r="B49" s="76"/>
      <c r="C49" s="69" t="s">
        <v>175</v>
      </c>
      <c r="D49" s="70"/>
      <c r="E49" s="31">
        <v>341.53</v>
      </c>
      <c r="F49" s="32">
        <v>792</v>
      </c>
    </row>
    <row r="50" spans="1:8" ht="15.75" customHeight="1" x14ac:dyDescent="0.25">
      <c r="A50" s="79"/>
      <c r="B50" s="76"/>
      <c r="C50" s="69" t="s">
        <v>176</v>
      </c>
      <c r="D50" s="70"/>
      <c r="E50" s="31">
        <v>50</v>
      </c>
      <c r="F50" s="32">
        <v>13.68</v>
      </c>
    </row>
    <row r="51" spans="1:8" ht="15.75" customHeight="1" x14ac:dyDescent="0.25">
      <c r="A51" s="79"/>
      <c r="B51" s="76"/>
      <c r="C51" s="69" t="s">
        <v>177</v>
      </c>
      <c r="D51" s="70"/>
      <c r="E51" s="31">
        <v>33.47</v>
      </c>
      <c r="F51" s="32">
        <v>55</v>
      </c>
      <c r="H51">
        <f>6000/33.47</f>
        <v>179.26501344487602</v>
      </c>
    </row>
    <row r="52" spans="1:8" ht="15.75" customHeight="1" x14ac:dyDescent="0.25">
      <c r="A52" s="79"/>
      <c r="B52" s="76"/>
      <c r="C52" s="69" t="s">
        <v>178</v>
      </c>
      <c r="D52" s="70"/>
      <c r="E52" s="31">
        <v>13</v>
      </c>
      <c r="F52" s="32">
        <v>32</v>
      </c>
      <c r="H52">
        <f>16500/55</f>
        <v>300</v>
      </c>
    </row>
    <row r="53" spans="1:8" ht="15.75" customHeight="1" x14ac:dyDescent="0.25">
      <c r="A53" s="79"/>
      <c r="B53" s="76"/>
      <c r="C53" s="69" t="s">
        <v>179</v>
      </c>
      <c r="D53" s="70"/>
      <c r="E53" s="31">
        <v>123370</v>
      </c>
      <c r="F53" s="32">
        <v>278077</v>
      </c>
      <c r="H53">
        <f>16500/33.47</f>
        <v>492.97878697340906</v>
      </c>
    </row>
    <row r="54" spans="1:8" ht="15.75" x14ac:dyDescent="0.25">
      <c r="A54" s="79"/>
      <c r="B54" s="76"/>
      <c r="C54" s="69" t="s">
        <v>180</v>
      </c>
      <c r="D54" s="70"/>
      <c r="E54" s="31">
        <v>1.28</v>
      </c>
      <c r="F54" s="32">
        <v>1.43</v>
      </c>
    </row>
    <row r="55" spans="1:8" ht="15.75" customHeight="1" x14ac:dyDescent="0.25">
      <c r="A55" s="79"/>
      <c r="B55" s="76"/>
      <c r="C55" s="69" t="s">
        <v>181</v>
      </c>
      <c r="D55" s="70"/>
      <c r="E55" s="31">
        <v>1900</v>
      </c>
      <c r="F55" s="32">
        <v>4706</v>
      </c>
    </row>
    <row r="56" spans="1:8" ht="15.75" customHeight="1" x14ac:dyDescent="0.25">
      <c r="A56" s="74" t="s">
        <v>12</v>
      </c>
      <c r="B56" s="80" t="s">
        <v>40</v>
      </c>
      <c r="C56" s="81" t="s">
        <v>183</v>
      </c>
      <c r="D56" s="70"/>
      <c r="E56" s="39">
        <v>5</v>
      </c>
      <c r="F56" s="34">
        <v>0</v>
      </c>
    </row>
    <row r="57" spans="1:8" ht="15.75" customHeight="1" x14ac:dyDescent="0.25">
      <c r="A57" s="74"/>
      <c r="B57" s="76"/>
      <c r="C57" s="81" t="s">
        <v>184</v>
      </c>
      <c r="D57" s="70"/>
      <c r="E57" s="39">
        <v>90</v>
      </c>
      <c r="F57" s="34">
        <v>32.85</v>
      </c>
    </row>
    <row r="58" spans="1:8" ht="15.75" x14ac:dyDescent="0.25">
      <c r="A58" s="74"/>
      <c r="B58" s="76"/>
      <c r="C58" s="81" t="s">
        <v>185</v>
      </c>
      <c r="D58" s="70"/>
      <c r="E58" s="39">
        <v>95</v>
      </c>
      <c r="F58" s="34">
        <v>81</v>
      </c>
    </row>
    <row r="59" spans="1:8" ht="15.75" x14ac:dyDescent="0.25">
      <c r="A59" s="74"/>
      <c r="B59" s="76"/>
      <c r="C59" s="82" t="s">
        <v>186</v>
      </c>
      <c r="D59" s="73"/>
      <c r="E59" s="39">
        <v>62</v>
      </c>
      <c r="F59" s="34">
        <v>56.09</v>
      </c>
    </row>
    <row r="60" spans="1:8" ht="15.75" x14ac:dyDescent="0.25">
      <c r="A60" s="74"/>
      <c r="B60" s="80" t="s">
        <v>41</v>
      </c>
      <c r="C60" s="72" t="s">
        <v>187</v>
      </c>
      <c r="D60" s="73"/>
      <c r="E60" s="39">
        <v>2</v>
      </c>
      <c r="F60" s="34">
        <v>1</v>
      </c>
    </row>
    <row r="61" spans="1:8" ht="15.75" x14ac:dyDescent="0.25">
      <c r="A61" s="74"/>
      <c r="B61" s="76"/>
      <c r="C61" s="72" t="s">
        <v>188</v>
      </c>
      <c r="D61" s="73"/>
      <c r="E61" s="39">
        <v>93</v>
      </c>
      <c r="F61" s="34">
        <v>91.67</v>
      </c>
    </row>
    <row r="62" spans="1:8" ht="15.75" x14ac:dyDescent="0.25">
      <c r="A62" s="74"/>
      <c r="B62" s="76"/>
      <c r="C62" s="72" t="s">
        <v>189</v>
      </c>
      <c r="D62" s="73"/>
      <c r="E62" s="39">
        <v>90</v>
      </c>
      <c r="F62" s="34">
        <v>100</v>
      </c>
    </row>
    <row r="63" spans="1:8" ht="15.75" x14ac:dyDescent="0.25">
      <c r="A63" s="74"/>
      <c r="B63" s="76"/>
      <c r="C63" s="72" t="s">
        <v>190</v>
      </c>
      <c r="D63" s="73"/>
      <c r="E63" s="39">
        <v>4</v>
      </c>
      <c r="F63" s="34">
        <v>0.7</v>
      </c>
    </row>
    <row r="64" spans="1:8" ht="30" x14ac:dyDescent="0.25">
      <c r="A64" s="74"/>
      <c r="B64" s="37" t="s">
        <v>42</v>
      </c>
      <c r="C64" s="72" t="s">
        <v>191</v>
      </c>
      <c r="D64" s="73"/>
      <c r="E64" s="39">
        <v>20</v>
      </c>
      <c r="F64" s="34">
        <v>29.27</v>
      </c>
    </row>
    <row r="65" spans="1:6" ht="30" x14ac:dyDescent="0.25">
      <c r="A65" s="74"/>
      <c r="B65" s="37" t="s">
        <v>43</v>
      </c>
      <c r="C65" s="81" t="s">
        <v>192</v>
      </c>
      <c r="D65" s="70"/>
      <c r="E65" s="39">
        <v>2</v>
      </c>
      <c r="F65" s="34">
        <v>1</v>
      </c>
    </row>
    <row r="66" spans="1:6" ht="15.75" x14ac:dyDescent="0.25">
      <c r="A66" s="74"/>
      <c r="B66" s="80" t="s">
        <v>44</v>
      </c>
      <c r="C66" s="81" t="s">
        <v>193</v>
      </c>
      <c r="D66" s="70"/>
      <c r="E66" s="39">
        <v>100</v>
      </c>
      <c r="F66" s="34">
        <v>82</v>
      </c>
    </row>
    <row r="67" spans="1:6" ht="15.75" x14ac:dyDescent="0.25">
      <c r="A67" s="74"/>
      <c r="B67" s="76"/>
      <c r="C67" s="81" t="s">
        <v>194</v>
      </c>
      <c r="D67" s="70"/>
      <c r="E67" s="39">
        <v>91</v>
      </c>
      <c r="F67" s="34">
        <v>70.34</v>
      </c>
    </row>
    <row r="68" spans="1:6" ht="15.75" x14ac:dyDescent="0.25">
      <c r="A68" s="83" t="s">
        <v>14</v>
      </c>
      <c r="B68" s="80" t="s">
        <v>50</v>
      </c>
      <c r="C68" s="81" t="s">
        <v>195</v>
      </c>
      <c r="D68" s="81"/>
      <c r="E68" s="39">
        <v>9</v>
      </c>
      <c r="F68" s="38">
        <v>4</v>
      </c>
    </row>
    <row r="69" spans="1:6" ht="15.75" x14ac:dyDescent="0.25">
      <c r="A69" s="84"/>
      <c r="B69" s="76"/>
      <c r="C69" s="81" t="s">
        <v>196</v>
      </c>
      <c r="D69" s="81"/>
      <c r="E69" s="39">
        <v>9</v>
      </c>
      <c r="F69" s="38">
        <v>9</v>
      </c>
    </row>
    <row r="70" spans="1:6" ht="15.75" x14ac:dyDescent="0.25">
      <c r="A70" s="84"/>
      <c r="B70" s="76"/>
      <c r="C70" s="81" t="s">
        <v>197</v>
      </c>
      <c r="D70" s="81"/>
      <c r="E70" s="39">
        <v>180</v>
      </c>
      <c r="F70" s="38">
        <v>174</v>
      </c>
    </row>
    <row r="71" spans="1:6" ht="35.25" customHeight="1" x14ac:dyDescent="0.25">
      <c r="A71" s="84"/>
      <c r="B71" s="80" t="s">
        <v>51</v>
      </c>
      <c r="C71" s="81" t="s">
        <v>198</v>
      </c>
      <c r="D71" s="81"/>
      <c r="E71" s="39">
        <v>500</v>
      </c>
      <c r="F71" s="38">
        <v>961</v>
      </c>
    </row>
    <row r="72" spans="1:6" ht="35.25" customHeight="1" x14ac:dyDescent="0.25">
      <c r="A72" s="84"/>
      <c r="B72" s="76"/>
      <c r="C72" s="81" t="s">
        <v>199</v>
      </c>
      <c r="D72" s="81"/>
      <c r="E72" s="39">
        <v>40</v>
      </c>
      <c r="F72" s="38">
        <v>10</v>
      </c>
    </row>
    <row r="73" spans="1:6" ht="60" x14ac:dyDescent="0.25">
      <c r="A73" s="84"/>
      <c r="B73" s="37" t="s">
        <v>52</v>
      </c>
      <c r="C73" s="81" t="s">
        <v>200</v>
      </c>
      <c r="D73" s="81"/>
      <c r="E73" s="39">
        <v>70</v>
      </c>
      <c r="F73" s="38">
        <v>60</v>
      </c>
    </row>
    <row r="74" spans="1:6" ht="15.75" x14ac:dyDescent="0.25">
      <c r="A74" s="84"/>
      <c r="B74" s="80" t="s">
        <v>53</v>
      </c>
      <c r="C74" s="81" t="s">
        <v>201</v>
      </c>
      <c r="D74" s="81"/>
      <c r="E74" s="39">
        <v>80</v>
      </c>
      <c r="F74" s="38">
        <v>82</v>
      </c>
    </row>
    <row r="75" spans="1:6" ht="15.75" x14ac:dyDescent="0.25">
      <c r="A75" s="84"/>
      <c r="B75" s="76"/>
      <c r="C75" s="81" t="s">
        <v>202</v>
      </c>
      <c r="D75" s="81"/>
      <c r="E75" s="39">
        <v>75</v>
      </c>
      <c r="F75" s="38">
        <v>76.819999999999993</v>
      </c>
    </row>
    <row r="76" spans="1:6" ht="15.75" x14ac:dyDescent="0.25">
      <c r="A76" s="85"/>
      <c r="B76" s="76"/>
      <c r="C76" s="81" t="s">
        <v>203</v>
      </c>
      <c r="D76" s="81"/>
      <c r="E76" s="39">
        <v>22</v>
      </c>
      <c r="F76" s="38">
        <v>16</v>
      </c>
    </row>
    <row r="77" spans="1:6" ht="15.75" x14ac:dyDescent="0.25">
      <c r="A77" s="94" t="s">
        <v>16</v>
      </c>
      <c r="B77" s="100" t="s">
        <v>58</v>
      </c>
      <c r="C77" s="101" t="s">
        <v>204</v>
      </c>
      <c r="D77" s="47" t="s">
        <v>205</v>
      </c>
      <c r="E77" s="40">
        <v>1</v>
      </c>
      <c r="F77" s="41">
        <v>1</v>
      </c>
    </row>
    <row r="78" spans="1:6" ht="15.75" x14ac:dyDescent="0.25">
      <c r="A78" s="94"/>
      <c r="B78" s="98"/>
      <c r="C78" s="102"/>
      <c r="D78" s="48" t="s">
        <v>206</v>
      </c>
      <c r="E78" s="40">
        <v>9200</v>
      </c>
      <c r="F78" s="41">
        <v>11103</v>
      </c>
    </row>
    <row r="79" spans="1:6" ht="30" x14ac:dyDescent="0.25">
      <c r="A79" s="94"/>
      <c r="B79" s="98"/>
      <c r="C79" s="102"/>
      <c r="D79" s="48" t="s">
        <v>207</v>
      </c>
      <c r="E79" s="40">
        <v>1500</v>
      </c>
      <c r="F79" s="41">
        <v>824</v>
      </c>
    </row>
    <row r="80" spans="1:6" ht="30" x14ac:dyDescent="0.25">
      <c r="A80" s="94"/>
      <c r="B80" s="98"/>
      <c r="C80" s="102"/>
      <c r="D80" s="48" t="s">
        <v>208</v>
      </c>
      <c r="E80" s="40">
        <v>3600</v>
      </c>
      <c r="F80" s="41">
        <v>3228</v>
      </c>
    </row>
    <row r="81" spans="1:6" ht="15.75" x14ac:dyDescent="0.25">
      <c r="A81" s="94"/>
      <c r="B81" s="98"/>
      <c r="C81" s="96"/>
      <c r="D81" s="48" t="s">
        <v>209</v>
      </c>
      <c r="E81" s="40">
        <v>1000</v>
      </c>
      <c r="F81" s="41">
        <v>2246</v>
      </c>
    </row>
    <row r="82" spans="1:6" ht="30" x14ac:dyDescent="0.25">
      <c r="A82" s="94"/>
      <c r="B82" s="98"/>
      <c r="C82" s="49" t="s">
        <v>210</v>
      </c>
      <c r="D82" s="48" t="s">
        <v>211</v>
      </c>
      <c r="E82" s="40">
        <v>100</v>
      </c>
      <c r="F82" s="41">
        <v>72.72</v>
      </c>
    </row>
    <row r="83" spans="1:6" ht="30" x14ac:dyDescent="0.25">
      <c r="A83" s="94"/>
      <c r="B83" s="98"/>
      <c r="C83" s="95" t="s">
        <v>212</v>
      </c>
      <c r="D83" s="49" t="s">
        <v>213</v>
      </c>
      <c r="E83" s="40">
        <v>120</v>
      </c>
      <c r="F83" s="41">
        <v>110</v>
      </c>
    </row>
    <row r="84" spans="1:6" ht="15.75" x14ac:dyDescent="0.25">
      <c r="A84" s="94"/>
      <c r="B84" s="98"/>
      <c r="C84" s="96"/>
      <c r="D84" s="49" t="s">
        <v>214</v>
      </c>
      <c r="E84" s="40">
        <v>180</v>
      </c>
      <c r="F84" s="41">
        <v>149</v>
      </c>
    </row>
    <row r="85" spans="1:6" ht="30" x14ac:dyDescent="0.25">
      <c r="A85" s="94"/>
      <c r="B85" s="99"/>
      <c r="C85" s="49" t="s">
        <v>215</v>
      </c>
      <c r="D85" s="49" t="s">
        <v>216</v>
      </c>
      <c r="E85" s="40">
        <v>6</v>
      </c>
      <c r="F85" s="41">
        <v>0</v>
      </c>
    </row>
    <row r="86" spans="1:6" ht="30" x14ac:dyDescent="0.25">
      <c r="A86" s="94"/>
      <c r="B86" s="97" t="s">
        <v>59</v>
      </c>
      <c r="C86" s="95" t="s">
        <v>217</v>
      </c>
      <c r="D86" s="49" t="s">
        <v>218</v>
      </c>
      <c r="E86" s="40">
        <v>4</v>
      </c>
      <c r="F86" s="41">
        <v>4</v>
      </c>
    </row>
    <row r="87" spans="1:6" ht="30" x14ac:dyDescent="0.25">
      <c r="A87" s="94"/>
      <c r="B87" s="98"/>
      <c r="C87" s="96"/>
      <c r="D87" s="49" t="s">
        <v>219</v>
      </c>
      <c r="E87" s="40">
        <v>14</v>
      </c>
      <c r="F87" s="41">
        <v>13</v>
      </c>
    </row>
    <row r="88" spans="1:6" ht="30" x14ac:dyDescent="0.25">
      <c r="A88" s="94"/>
      <c r="B88" s="99"/>
      <c r="C88" s="49" t="s">
        <v>220</v>
      </c>
      <c r="D88" s="49" t="s">
        <v>221</v>
      </c>
      <c r="E88" s="40">
        <v>2</v>
      </c>
      <c r="F88" s="41">
        <v>2</v>
      </c>
    </row>
    <row r="89" spans="1:6" ht="45" x14ac:dyDescent="0.25">
      <c r="A89" s="94"/>
      <c r="B89" s="97" t="s">
        <v>60</v>
      </c>
      <c r="C89" s="49" t="s">
        <v>222</v>
      </c>
      <c r="D89" s="49" t="s">
        <v>223</v>
      </c>
      <c r="E89" s="40">
        <v>8</v>
      </c>
      <c r="F89" s="41">
        <v>8</v>
      </c>
    </row>
    <row r="90" spans="1:6" ht="45" x14ac:dyDescent="0.25">
      <c r="A90" s="94"/>
      <c r="B90" s="98"/>
      <c r="C90" s="49" t="s">
        <v>224</v>
      </c>
      <c r="D90" s="49" t="s">
        <v>225</v>
      </c>
      <c r="E90" s="40">
        <v>5</v>
      </c>
      <c r="F90" s="41">
        <v>5</v>
      </c>
    </row>
    <row r="91" spans="1:6" ht="30" x14ac:dyDescent="0.25">
      <c r="A91" s="94"/>
      <c r="B91" s="99"/>
      <c r="C91" s="49" t="s">
        <v>226</v>
      </c>
      <c r="D91" s="49" t="s">
        <v>227</v>
      </c>
      <c r="E91" s="40">
        <v>9</v>
      </c>
      <c r="F91" s="41">
        <v>9</v>
      </c>
    </row>
    <row r="92" spans="1:6" ht="105" x14ac:dyDescent="0.25">
      <c r="A92" s="94" t="s">
        <v>18</v>
      </c>
      <c r="B92" s="42" t="s">
        <v>61</v>
      </c>
      <c r="C92" s="50" t="s">
        <v>228</v>
      </c>
      <c r="D92" s="50" t="s">
        <v>229</v>
      </c>
      <c r="E92" s="43">
        <v>30</v>
      </c>
      <c r="F92" s="44">
        <v>24</v>
      </c>
    </row>
    <row r="93" spans="1:6" ht="15.75" x14ac:dyDescent="0.25">
      <c r="A93" s="94"/>
      <c r="B93" s="80" t="s">
        <v>62</v>
      </c>
      <c r="C93" s="91" t="s">
        <v>230</v>
      </c>
      <c r="D93" s="50" t="s">
        <v>231</v>
      </c>
      <c r="E93" s="43">
        <v>11</v>
      </c>
      <c r="F93" s="44">
        <v>12</v>
      </c>
    </row>
    <row r="94" spans="1:6" ht="30" x14ac:dyDescent="0.25">
      <c r="A94" s="94"/>
      <c r="B94" s="76"/>
      <c r="C94" s="92"/>
      <c r="D94" s="50" t="s">
        <v>232</v>
      </c>
      <c r="E94" s="43">
        <v>9</v>
      </c>
      <c r="F94" s="44">
        <v>4</v>
      </c>
    </row>
    <row r="95" spans="1:6" ht="30" x14ac:dyDescent="0.25">
      <c r="A95" s="94"/>
      <c r="B95" s="76"/>
      <c r="C95" s="93"/>
      <c r="D95" s="50" t="s">
        <v>233</v>
      </c>
      <c r="E95" s="43">
        <v>7</v>
      </c>
      <c r="F95" s="44">
        <v>7</v>
      </c>
    </row>
    <row r="96" spans="1:6" ht="60" x14ac:dyDescent="0.25">
      <c r="A96" s="94"/>
      <c r="B96" s="42" t="s">
        <v>63</v>
      </c>
      <c r="C96" s="50" t="s">
        <v>234</v>
      </c>
      <c r="D96" s="50" t="s">
        <v>235</v>
      </c>
      <c r="E96" s="43">
        <v>8</v>
      </c>
      <c r="F96" s="44">
        <v>7</v>
      </c>
    </row>
    <row r="97" spans="1:6" ht="15.75" x14ac:dyDescent="0.25">
      <c r="A97" s="94"/>
      <c r="B97" s="80" t="s">
        <v>64</v>
      </c>
      <c r="C97" s="54" t="s">
        <v>236</v>
      </c>
      <c r="D97" s="54" t="s">
        <v>236</v>
      </c>
      <c r="E97" s="43">
        <v>5</v>
      </c>
      <c r="F97" s="44">
        <v>4</v>
      </c>
    </row>
    <row r="98" spans="1:6" ht="45" x14ac:dyDescent="0.25">
      <c r="A98" s="94"/>
      <c r="B98" s="76"/>
      <c r="C98" s="50" t="s">
        <v>237</v>
      </c>
      <c r="D98" s="50" t="s">
        <v>238</v>
      </c>
      <c r="E98" s="43">
        <v>3</v>
      </c>
      <c r="F98" s="44">
        <v>6</v>
      </c>
    </row>
    <row r="99" spans="1:6" ht="30" x14ac:dyDescent="0.25">
      <c r="A99" s="94"/>
      <c r="B99" s="80" t="s">
        <v>65</v>
      </c>
      <c r="C99" s="91" t="s">
        <v>239</v>
      </c>
      <c r="D99" s="50" t="s">
        <v>240</v>
      </c>
      <c r="E99" s="43">
        <v>3</v>
      </c>
      <c r="F99" s="44">
        <v>3</v>
      </c>
    </row>
    <row r="100" spans="1:6" ht="30" x14ac:dyDescent="0.25">
      <c r="A100" s="94"/>
      <c r="B100" s="76"/>
      <c r="C100" s="93"/>
      <c r="D100" s="50" t="s">
        <v>241</v>
      </c>
      <c r="E100" s="43">
        <v>25</v>
      </c>
      <c r="F100" s="44">
        <v>21</v>
      </c>
    </row>
    <row r="101" spans="1:6" ht="15.75" x14ac:dyDescent="0.25">
      <c r="A101" s="94"/>
      <c r="B101" s="80" t="s">
        <v>66</v>
      </c>
      <c r="C101" s="50" t="s">
        <v>242</v>
      </c>
      <c r="D101" s="50" t="s">
        <v>243</v>
      </c>
      <c r="E101" s="43">
        <v>100</v>
      </c>
      <c r="F101" s="44">
        <v>81.17</v>
      </c>
    </row>
    <row r="102" spans="1:6" ht="30" x14ac:dyDescent="0.25">
      <c r="A102" s="94"/>
      <c r="B102" s="76"/>
      <c r="C102" s="50" t="s">
        <v>244</v>
      </c>
      <c r="D102" s="50" t="s">
        <v>245</v>
      </c>
      <c r="E102" s="43">
        <v>100</v>
      </c>
      <c r="F102" s="44">
        <v>77.67</v>
      </c>
    </row>
    <row r="103" spans="1:6" ht="75" x14ac:dyDescent="0.25">
      <c r="A103" s="94"/>
      <c r="B103" s="76"/>
      <c r="C103" s="50" t="s">
        <v>246</v>
      </c>
      <c r="D103" s="50" t="s">
        <v>247</v>
      </c>
      <c r="E103" s="43">
        <v>30</v>
      </c>
      <c r="F103" s="44">
        <v>27</v>
      </c>
    </row>
    <row r="104" spans="1:6" ht="30" x14ac:dyDescent="0.25">
      <c r="A104" s="89" t="s">
        <v>20</v>
      </c>
      <c r="B104" s="86" t="s">
        <v>67</v>
      </c>
      <c r="C104" s="51" t="s">
        <v>248</v>
      </c>
      <c r="D104" s="49" t="s">
        <v>249</v>
      </c>
      <c r="E104" s="45">
        <v>6</v>
      </c>
      <c r="F104" s="46">
        <v>1</v>
      </c>
    </row>
    <row r="105" spans="1:6" ht="30" x14ac:dyDescent="0.25">
      <c r="A105" s="90"/>
      <c r="B105" s="87"/>
      <c r="C105" s="52"/>
      <c r="D105" s="49" t="s">
        <v>250</v>
      </c>
      <c r="E105" s="45">
        <v>80</v>
      </c>
      <c r="F105" s="46">
        <v>70</v>
      </c>
    </row>
    <row r="106" spans="1:6" ht="30" x14ac:dyDescent="0.25">
      <c r="A106" s="90"/>
      <c r="B106" s="87"/>
      <c r="C106" s="51" t="s">
        <v>251</v>
      </c>
      <c r="D106" s="49" t="s">
        <v>252</v>
      </c>
      <c r="E106" s="45">
        <v>20</v>
      </c>
      <c r="F106" s="46">
        <v>14</v>
      </c>
    </row>
    <row r="107" spans="1:6" ht="15.75" x14ac:dyDescent="0.25">
      <c r="A107" s="90"/>
      <c r="B107" s="88"/>
      <c r="C107" s="52"/>
      <c r="D107" s="49" t="s">
        <v>253</v>
      </c>
      <c r="E107" s="45">
        <v>80</v>
      </c>
      <c r="F107" s="46">
        <v>70</v>
      </c>
    </row>
    <row r="108" spans="1:6" ht="15.75" x14ac:dyDescent="0.25">
      <c r="A108" s="90"/>
      <c r="B108" s="86" t="s">
        <v>68</v>
      </c>
      <c r="C108" s="95" t="s">
        <v>254</v>
      </c>
      <c r="D108" s="49" t="s">
        <v>255</v>
      </c>
      <c r="E108" s="45">
        <v>45000</v>
      </c>
      <c r="F108" s="46">
        <v>44401</v>
      </c>
    </row>
    <row r="109" spans="1:6" ht="15.75" x14ac:dyDescent="0.25">
      <c r="A109" s="90"/>
      <c r="B109" s="87"/>
      <c r="C109" s="103"/>
      <c r="D109" s="49" t="s">
        <v>256</v>
      </c>
      <c r="E109" s="45">
        <v>26</v>
      </c>
      <c r="F109" s="46">
        <v>17</v>
      </c>
    </row>
    <row r="110" spans="1:6" ht="45" x14ac:dyDescent="0.25">
      <c r="A110" s="90"/>
      <c r="B110" s="87"/>
      <c r="C110" s="95" t="s">
        <v>257</v>
      </c>
      <c r="D110" s="49" t="s">
        <v>258</v>
      </c>
      <c r="E110" s="45">
        <v>6</v>
      </c>
      <c r="F110" s="46">
        <v>6</v>
      </c>
    </row>
    <row r="111" spans="1:6" ht="30" x14ac:dyDescent="0.25">
      <c r="A111" s="90"/>
      <c r="B111" s="87"/>
      <c r="C111" s="103"/>
      <c r="D111" s="49" t="s">
        <v>259</v>
      </c>
      <c r="E111" s="45">
        <v>6</v>
      </c>
      <c r="F111" s="46">
        <v>6</v>
      </c>
    </row>
    <row r="112" spans="1:6" ht="30" x14ac:dyDescent="0.25">
      <c r="A112" s="90"/>
      <c r="B112" s="87"/>
      <c r="C112" s="95" t="s">
        <v>260</v>
      </c>
      <c r="D112" s="49" t="s">
        <v>261</v>
      </c>
      <c r="E112" s="45">
        <v>85</v>
      </c>
      <c r="F112" s="46">
        <v>78</v>
      </c>
    </row>
    <row r="113" spans="1:6" ht="30" x14ac:dyDescent="0.25">
      <c r="A113" s="90"/>
      <c r="B113" s="87"/>
      <c r="C113" s="103"/>
      <c r="D113" s="49" t="s">
        <v>262</v>
      </c>
      <c r="E113" s="45">
        <v>120</v>
      </c>
      <c r="F113" s="46">
        <v>128</v>
      </c>
    </row>
    <row r="114" spans="1:6" ht="30" x14ac:dyDescent="0.25">
      <c r="A114" s="90"/>
      <c r="B114" s="87"/>
      <c r="C114" s="51" t="s">
        <v>263</v>
      </c>
      <c r="D114" s="49" t="s">
        <v>264</v>
      </c>
      <c r="E114" s="45">
        <v>7</v>
      </c>
      <c r="F114" s="46">
        <v>6</v>
      </c>
    </row>
    <row r="115" spans="1:6" ht="30" x14ac:dyDescent="0.25">
      <c r="A115" s="90"/>
      <c r="B115" s="87"/>
      <c r="C115" s="95" t="s">
        <v>265</v>
      </c>
      <c r="D115" s="49" t="s">
        <v>266</v>
      </c>
      <c r="E115" s="45">
        <v>4000</v>
      </c>
      <c r="F115" s="46">
        <v>3867</v>
      </c>
    </row>
    <row r="116" spans="1:6" ht="30" x14ac:dyDescent="0.25">
      <c r="A116" s="90"/>
      <c r="B116" s="88"/>
      <c r="C116" s="103"/>
      <c r="D116" s="49" t="s">
        <v>267</v>
      </c>
      <c r="E116" s="45">
        <v>5</v>
      </c>
      <c r="F116" s="46">
        <v>1</v>
      </c>
    </row>
    <row r="117" spans="1:6" ht="30" x14ac:dyDescent="0.25">
      <c r="A117" s="90"/>
      <c r="B117" s="86" t="s">
        <v>69</v>
      </c>
      <c r="C117" s="49" t="s">
        <v>268</v>
      </c>
      <c r="D117" s="49" t="s">
        <v>269</v>
      </c>
      <c r="E117" s="45">
        <v>100</v>
      </c>
      <c r="F117" s="46">
        <v>52</v>
      </c>
    </row>
    <row r="118" spans="1:6" ht="30" x14ac:dyDescent="0.25">
      <c r="A118" s="90"/>
      <c r="B118" s="87"/>
      <c r="C118" s="49" t="s">
        <v>270</v>
      </c>
      <c r="D118" s="49" t="s">
        <v>271</v>
      </c>
      <c r="E118" s="45">
        <v>80</v>
      </c>
      <c r="F118" s="46">
        <v>2.4</v>
      </c>
    </row>
    <row r="119" spans="1:6" ht="30" x14ac:dyDescent="0.25">
      <c r="A119" s="90"/>
      <c r="B119" s="87"/>
      <c r="C119" s="95" t="s">
        <v>272</v>
      </c>
      <c r="D119" s="49" t="s">
        <v>273</v>
      </c>
      <c r="E119" s="45">
        <v>220</v>
      </c>
      <c r="F119" s="46">
        <v>215</v>
      </c>
    </row>
    <row r="120" spans="1:6" ht="15.75" x14ac:dyDescent="0.25">
      <c r="A120" s="90"/>
      <c r="B120" s="88"/>
      <c r="C120" s="103"/>
      <c r="D120" s="49" t="s">
        <v>274</v>
      </c>
      <c r="E120" s="45">
        <v>100</v>
      </c>
      <c r="F120" s="46">
        <v>80.3</v>
      </c>
    </row>
    <row r="121" spans="1:6" ht="30" customHeight="1" x14ac:dyDescent="0.25">
      <c r="A121" s="90"/>
      <c r="B121" s="86" t="s">
        <v>70</v>
      </c>
      <c r="C121" s="95" t="s">
        <v>275</v>
      </c>
      <c r="D121" s="49" t="s">
        <v>276</v>
      </c>
      <c r="E121" s="45">
        <v>60</v>
      </c>
      <c r="F121" s="46">
        <v>62.1</v>
      </c>
    </row>
    <row r="122" spans="1:6" ht="15.75" x14ac:dyDescent="0.25">
      <c r="A122" s="90"/>
      <c r="B122" s="87"/>
      <c r="C122" s="101"/>
      <c r="D122" s="49" t="s">
        <v>277</v>
      </c>
      <c r="E122" s="45">
        <v>30</v>
      </c>
      <c r="F122" s="46">
        <v>0</v>
      </c>
    </row>
    <row r="123" spans="1:6" ht="30" x14ac:dyDescent="0.25">
      <c r="A123" s="90"/>
      <c r="B123" s="87"/>
      <c r="C123" s="103"/>
      <c r="D123" s="49" t="s">
        <v>278</v>
      </c>
      <c r="E123" s="45">
        <v>6</v>
      </c>
      <c r="F123" s="46">
        <v>6</v>
      </c>
    </row>
    <row r="124" spans="1:6" ht="30" x14ac:dyDescent="0.25">
      <c r="A124" s="90"/>
      <c r="B124" s="87"/>
      <c r="C124" s="95" t="s">
        <v>279</v>
      </c>
      <c r="D124" s="49" t="s">
        <v>280</v>
      </c>
      <c r="E124" s="45">
        <v>14</v>
      </c>
      <c r="F124" s="46">
        <v>14</v>
      </c>
    </row>
    <row r="125" spans="1:6" ht="30" x14ac:dyDescent="0.25">
      <c r="A125" s="90"/>
      <c r="B125" s="87"/>
      <c r="C125" s="103"/>
      <c r="D125" s="49" t="s">
        <v>281</v>
      </c>
      <c r="E125" s="45">
        <v>10000</v>
      </c>
      <c r="F125" s="46">
        <v>8054</v>
      </c>
    </row>
    <row r="126" spans="1:6" ht="30" x14ac:dyDescent="0.25">
      <c r="A126" s="90"/>
      <c r="B126" s="87"/>
      <c r="C126" s="95" t="s">
        <v>282</v>
      </c>
      <c r="D126" s="49" t="s">
        <v>283</v>
      </c>
      <c r="E126" s="45">
        <v>7</v>
      </c>
      <c r="F126" s="46">
        <v>0</v>
      </c>
    </row>
    <row r="127" spans="1:6" ht="15.75" x14ac:dyDescent="0.25">
      <c r="A127" s="90"/>
      <c r="B127" s="87"/>
      <c r="C127" s="101"/>
      <c r="D127" s="49" t="s">
        <v>284</v>
      </c>
      <c r="E127" s="45">
        <v>12</v>
      </c>
      <c r="F127" s="46">
        <v>13</v>
      </c>
    </row>
    <row r="128" spans="1:6" ht="30" x14ac:dyDescent="0.25">
      <c r="A128" s="90"/>
      <c r="B128" s="87"/>
      <c r="C128" s="103"/>
      <c r="D128" s="49" t="s">
        <v>285</v>
      </c>
      <c r="E128" s="45">
        <v>2</v>
      </c>
      <c r="F128" s="46">
        <v>0</v>
      </c>
    </row>
    <row r="129" spans="1:6" ht="30" x14ac:dyDescent="0.25">
      <c r="A129" s="90"/>
      <c r="B129" s="87"/>
      <c r="C129" s="95" t="s">
        <v>286</v>
      </c>
      <c r="D129" s="49" t="s">
        <v>287</v>
      </c>
      <c r="E129" s="45">
        <v>5</v>
      </c>
      <c r="F129" s="46">
        <v>2</v>
      </c>
    </row>
    <row r="130" spans="1:6" ht="15.75" x14ac:dyDescent="0.25">
      <c r="A130" s="90"/>
      <c r="B130" s="87"/>
      <c r="C130" s="103"/>
      <c r="D130" s="49" t="s">
        <v>288</v>
      </c>
      <c r="E130" s="45">
        <v>15</v>
      </c>
      <c r="F130" s="46">
        <v>0</v>
      </c>
    </row>
    <row r="131" spans="1:6" ht="15.75" customHeight="1" x14ac:dyDescent="0.25">
      <c r="A131" s="90"/>
      <c r="B131" s="87"/>
      <c r="C131" s="95" t="s">
        <v>289</v>
      </c>
      <c r="D131" s="49" t="s">
        <v>290</v>
      </c>
      <c r="E131" s="45">
        <v>50</v>
      </c>
      <c r="F131" s="46">
        <v>90</v>
      </c>
    </row>
    <row r="132" spans="1:6" ht="15.75" x14ac:dyDescent="0.25">
      <c r="A132" s="90"/>
      <c r="B132" s="87"/>
      <c r="C132" s="101"/>
      <c r="D132" s="49" t="s">
        <v>291</v>
      </c>
      <c r="E132" s="45">
        <v>50</v>
      </c>
      <c r="F132" s="46">
        <v>70</v>
      </c>
    </row>
    <row r="133" spans="1:6" ht="15.75" x14ac:dyDescent="0.25">
      <c r="A133" s="90"/>
      <c r="B133" s="87"/>
      <c r="C133" s="103"/>
      <c r="D133" s="49" t="s">
        <v>292</v>
      </c>
      <c r="E133" s="45">
        <v>1</v>
      </c>
      <c r="F133" s="46">
        <v>1</v>
      </c>
    </row>
    <row r="134" spans="1:6" ht="30" x14ac:dyDescent="0.25">
      <c r="A134" s="90"/>
      <c r="B134" s="88"/>
      <c r="C134" s="49" t="s">
        <v>293</v>
      </c>
      <c r="D134" s="49" t="s">
        <v>294</v>
      </c>
      <c r="E134" s="45">
        <v>100</v>
      </c>
      <c r="F134" s="46">
        <v>93</v>
      </c>
    </row>
  </sheetData>
  <mergeCells count="123">
    <mergeCell ref="C110:C111"/>
    <mergeCell ref="C108:C109"/>
    <mergeCell ref="C115:C116"/>
    <mergeCell ref="C121:C123"/>
    <mergeCell ref="C119:C120"/>
    <mergeCell ref="B117:B120"/>
    <mergeCell ref="B121:B134"/>
    <mergeCell ref="A104:A134"/>
    <mergeCell ref="B101:B103"/>
    <mergeCell ref="C93:C95"/>
    <mergeCell ref="C99:C100"/>
    <mergeCell ref="A92:A103"/>
    <mergeCell ref="A77:A91"/>
    <mergeCell ref="B93:B95"/>
    <mergeCell ref="B99:B100"/>
    <mergeCell ref="B97:B98"/>
    <mergeCell ref="C86:C87"/>
    <mergeCell ref="C83:C84"/>
    <mergeCell ref="B89:B91"/>
    <mergeCell ref="B86:B88"/>
    <mergeCell ref="B77:B85"/>
    <mergeCell ref="C77:C81"/>
    <mergeCell ref="B108:B116"/>
    <mergeCell ref="B104:B107"/>
    <mergeCell ref="C124:C125"/>
    <mergeCell ref="C126:C128"/>
    <mergeCell ref="C129:C130"/>
    <mergeCell ref="C131:C133"/>
    <mergeCell ref="C112:C113"/>
    <mergeCell ref="C75:D75"/>
    <mergeCell ref="C76:D76"/>
    <mergeCell ref="A68:A76"/>
    <mergeCell ref="C70:D70"/>
    <mergeCell ref="C71:D71"/>
    <mergeCell ref="C72:D72"/>
    <mergeCell ref="C73:D73"/>
    <mergeCell ref="C74:D74"/>
    <mergeCell ref="A56:A67"/>
    <mergeCell ref="B68:B70"/>
    <mergeCell ref="B71:B72"/>
    <mergeCell ref="B74:B76"/>
    <mergeCell ref="C68:D68"/>
    <mergeCell ref="C69:D69"/>
    <mergeCell ref="A22:A55"/>
    <mergeCell ref="B60:B63"/>
    <mergeCell ref="C60:D60"/>
    <mergeCell ref="B56:B59"/>
    <mergeCell ref="C65:D65"/>
    <mergeCell ref="C64:D64"/>
    <mergeCell ref="B66:B67"/>
    <mergeCell ref="C66:D66"/>
    <mergeCell ref="C67:D67"/>
    <mergeCell ref="C61:D61"/>
    <mergeCell ref="C62:D62"/>
    <mergeCell ref="C63:D63"/>
    <mergeCell ref="C59:D59"/>
    <mergeCell ref="C56:D56"/>
    <mergeCell ref="C57:D57"/>
    <mergeCell ref="C58:D58"/>
    <mergeCell ref="C55:D55"/>
    <mergeCell ref="C54:D54"/>
    <mergeCell ref="C47:D47"/>
    <mergeCell ref="C53:D53"/>
    <mergeCell ref="C52:D52"/>
    <mergeCell ref="C50:D50"/>
    <mergeCell ref="C51:D51"/>
    <mergeCell ref="C49:D49"/>
    <mergeCell ref="C48:D48"/>
    <mergeCell ref="B34:B38"/>
    <mergeCell ref="C36:D36"/>
    <mergeCell ref="C37:D37"/>
    <mergeCell ref="C38:D38"/>
    <mergeCell ref="C34:D34"/>
    <mergeCell ref="C23:D23"/>
    <mergeCell ref="C24:D24"/>
    <mergeCell ref="C30:D30"/>
    <mergeCell ref="C31:D31"/>
    <mergeCell ref="C28:D28"/>
    <mergeCell ref="C26:D26"/>
    <mergeCell ref="C25:D25"/>
    <mergeCell ref="C29:D29"/>
    <mergeCell ref="C27:D27"/>
    <mergeCell ref="B22:B26"/>
    <mergeCell ref="A3:A21"/>
    <mergeCell ref="B39:B41"/>
    <mergeCell ref="C43:D43"/>
    <mergeCell ref="C33:D33"/>
    <mergeCell ref="C32:D32"/>
    <mergeCell ref="B27:B33"/>
    <mergeCell ref="B42:B55"/>
    <mergeCell ref="C46:D46"/>
    <mergeCell ref="C45:D45"/>
    <mergeCell ref="C44:D44"/>
    <mergeCell ref="C35:D35"/>
    <mergeCell ref="C42:D42"/>
    <mergeCell ref="C41:D41"/>
    <mergeCell ref="C39:D39"/>
    <mergeCell ref="C40:D40"/>
    <mergeCell ref="C22:D22"/>
    <mergeCell ref="B3:B6"/>
    <mergeCell ref="B7:B10"/>
    <mergeCell ref="B11:B16"/>
    <mergeCell ref="B17:B21"/>
    <mergeCell ref="C19:D19"/>
    <mergeCell ref="C21:D21"/>
    <mergeCell ref="C20:D20"/>
    <mergeCell ref="C16:D16"/>
    <mergeCell ref="C15:D15"/>
    <mergeCell ref="C18:D18"/>
    <mergeCell ref="C17:D17"/>
    <mergeCell ref="C2:D2"/>
    <mergeCell ref="C4:D4"/>
    <mergeCell ref="C9:D9"/>
    <mergeCell ref="C12:D12"/>
    <mergeCell ref="C14:D14"/>
    <mergeCell ref="C13:D13"/>
    <mergeCell ref="C8:D8"/>
    <mergeCell ref="C5:D5"/>
    <mergeCell ref="C3:D3"/>
    <mergeCell ref="C10:D10"/>
    <mergeCell ref="C11:D11"/>
    <mergeCell ref="C6:D6"/>
    <mergeCell ref="C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workbookViewId="0">
      <selection activeCell="D11" sqref="D11"/>
    </sheetView>
  </sheetViews>
  <sheetFormatPr baseColWidth="10" defaultRowHeight="15" x14ac:dyDescent="0.25"/>
  <cols>
    <col min="2" max="2" width="32.5703125" customWidth="1"/>
    <col min="3" max="3" width="27.7109375" customWidth="1"/>
    <col min="4" max="4" width="36" customWidth="1"/>
    <col min="5" max="5" width="41" customWidth="1"/>
    <col min="6" max="6" width="34.85546875" customWidth="1"/>
    <col min="7" max="7" width="40.85546875" customWidth="1"/>
    <col min="8" max="8" width="37.7109375" customWidth="1"/>
  </cols>
  <sheetData>
    <row r="1" spans="2:8" x14ac:dyDescent="0.25">
      <c r="B1" s="13" t="s">
        <v>75</v>
      </c>
      <c r="C1" s="13" t="s">
        <v>76</v>
      </c>
      <c r="D1" s="13" t="s">
        <v>77</v>
      </c>
      <c r="E1" s="14" t="s">
        <v>78</v>
      </c>
      <c r="F1" s="14" t="s">
        <v>79</v>
      </c>
      <c r="G1" s="14" t="s">
        <v>80</v>
      </c>
      <c r="H1" s="14" t="s">
        <v>81</v>
      </c>
    </row>
    <row r="2" spans="2:8" ht="75" x14ac:dyDescent="0.25">
      <c r="B2" s="5" t="s">
        <v>26</v>
      </c>
      <c r="C2" s="5" t="s">
        <v>35</v>
      </c>
      <c r="D2" s="8" t="s">
        <v>45</v>
      </c>
      <c r="E2" s="9" t="s">
        <v>54</v>
      </c>
      <c r="F2" s="9" t="s">
        <v>58</v>
      </c>
      <c r="G2" s="8" t="s">
        <v>61</v>
      </c>
      <c r="H2" s="9" t="s">
        <v>71</v>
      </c>
    </row>
    <row r="3" spans="2:8" ht="30" customHeight="1" x14ac:dyDescent="0.25">
      <c r="B3" s="5" t="s">
        <v>27</v>
      </c>
      <c r="C3" s="5" t="s">
        <v>36</v>
      </c>
      <c r="D3" s="8" t="s">
        <v>46</v>
      </c>
      <c r="E3" s="9" t="s">
        <v>55</v>
      </c>
      <c r="F3" s="9" t="s">
        <v>59</v>
      </c>
      <c r="G3" s="9" t="s">
        <v>62</v>
      </c>
      <c r="H3" s="9" t="s">
        <v>72</v>
      </c>
    </row>
    <row r="4" spans="2:8" ht="45" x14ac:dyDescent="0.25">
      <c r="B4" s="5" t="s">
        <v>28</v>
      </c>
      <c r="C4" s="5" t="s">
        <v>37</v>
      </c>
      <c r="D4" s="8" t="s">
        <v>47</v>
      </c>
      <c r="E4" s="8" t="s">
        <v>56</v>
      </c>
      <c r="F4" s="9" t="s">
        <v>60</v>
      </c>
      <c r="G4" s="8" t="s">
        <v>63</v>
      </c>
      <c r="H4" s="9" t="s">
        <v>73</v>
      </c>
    </row>
    <row r="5" spans="2:8" ht="30" x14ac:dyDescent="0.25">
      <c r="B5" s="5" t="s">
        <v>29</v>
      </c>
      <c r="C5" s="5" t="s">
        <v>38</v>
      </c>
      <c r="D5" s="8" t="s">
        <v>48</v>
      </c>
      <c r="E5" s="9" t="s">
        <v>57</v>
      </c>
      <c r="F5" s="10"/>
      <c r="G5" s="9" t="s">
        <v>64</v>
      </c>
      <c r="H5" s="9" t="s">
        <v>74</v>
      </c>
    </row>
    <row r="6" spans="2:8" s="3" customFormat="1" ht="30" x14ac:dyDescent="0.25">
      <c r="C6" s="5" t="s">
        <v>39</v>
      </c>
      <c r="D6" s="9" t="s">
        <v>49</v>
      </c>
      <c r="E6" s="10"/>
      <c r="F6" s="12"/>
      <c r="G6" s="9" t="s">
        <v>65</v>
      </c>
      <c r="H6" s="12"/>
    </row>
    <row r="7" spans="2:8" s="3" customFormat="1" ht="60" x14ac:dyDescent="0.25">
      <c r="B7" s="4"/>
      <c r="D7" s="10"/>
      <c r="E7" s="12"/>
      <c r="F7" s="10"/>
      <c r="G7" s="9" t="s">
        <v>66</v>
      </c>
      <c r="H7" s="10"/>
    </row>
    <row r="8" spans="2:8" s="3" customFormat="1" x14ac:dyDescent="0.25">
      <c r="B8" s="4"/>
      <c r="C8" s="4"/>
      <c r="D8" s="11"/>
      <c r="E8" s="12"/>
      <c r="F8" s="4"/>
      <c r="G8" s="4"/>
      <c r="H8" s="4"/>
    </row>
    <row r="9" spans="2:8" s="3" customFormat="1" ht="15" customHeight="1" x14ac:dyDescent="0.25">
      <c r="B9" s="15"/>
      <c r="C9" s="4"/>
      <c r="D9" s="6"/>
      <c r="E9" s="10"/>
      <c r="F9" s="4"/>
      <c r="H9" s="4"/>
    </row>
    <row r="10" spans="2:8" s="3" customFormat="1" ht="15" customHeight="1" x14ac:dyDescent="0.25">
      <c r="C10" s="4"/>
      <c r="D10" s="7"/>
      <c r="E10" s="10"/>
      <c r="F10" s="4"/>
      <c r="G10" s="4"/>
      <c r="H10" s="4"/>
    </row>
    <row r="11" spans="2:8" s="3" customFormat="1" ht="15" customHeight="1" x14ac:dyDescent="0.25">
      <c r="B11" s="4"/>
      <c r="C11" s="4"/>
      <c r="D11" s="7"/>
      <c r="H11" s="4"/>
    </row>
    <row r="12" spans="2:8" s="3" customFormat="1" x14ac:dyDescent="0.25">
      <c r="B12" s="4"/>
      <c r="C12" s="4"/>
      <c r="D12" s="7"/>
      <c r="G12" s="4"/>
      <c r="H12" s="4"/>
    </row>
    <row r="13" spans="2:8" s="3" customFormat="1" x14ac:dyDescent="0.25">
      <c r="B13" s="4"/>
      <c r="C13" s="4"/>
      <c r="G13" s="4"/>
      <c r="H13" s="4"/>
    </row>
    <row r="14" spans="2:8" s="3" customFormat="1" ht="15" customHeight="1" x14ac:dyDescent="0.25">
      <c r="B14" s="4"/>
      <c r="H14" s="4"/>
    </row>
    <row r="15" spans="2:8" s="3" customFormat="1" ht="15" customHeight="1" x14ac:dyDescent="0.25">
      <c r="B15" s="4"/>
      <c r="C15" s="4"/>
    </row>
    <row r="16" spans="2:8" s="3" customFormat="1" x14ac:dyDescent="0.25">
      <c r="C16" s="4"/>
      <c r="H16" s="4"/>
    </row>
    <row r="17" spans="2:8" s="3" customFormat="1" x14ac:dyDescent="0.25">
      <c r="B17" s="4"/>
      <c r="C17" s="4"/>
      <c r="H17" s="4"/>
    </row>
    <row r="18" spans="2:8" s="3" customFormat="1" x14ac:dyDescent="0.25">
      <c r="B18" s="4"/>
      <c r="C18" s="4"/>
      <c r="H18" s="4"/>
    </row>
    <row r="19" spans="2:8" s="3" customFormat="1" ht="15" customHeight="1" x14ac:dyDescent="0.25">
      <c r="B19" s="4"/>
    </row>
    <row r="20" spans="2:8" s="3" customFormat="1" x14ac:dyDescent="0.25">
      <c r="B20" s="4"/>
      <c r="C20" s="4"/>
      <c r="H20" s="4"/>
    </row>
    <row r="21" spans="2:8" x14ac:dyDescent="0.25">
      <c r="C21" s="4"/>
      <c r="D21" s="3"/>
      <c r="H21" s="4"/>
    </row>
    <row r="22" spans="2:8" ht="15" customHeight="1" x14ac:dyDescent="0.25">
      <c r="C22" s="3"/>
      <c r="D22" s="3"/>
      <c r="H22" s="4"/>
    </row>
    <row r="23" spans="2:8" x14ac:dyDescent="0.25">
      <c r="C23" s="4"/>
      <c r="D23" s="3"/>
      <c r="H23" s="4"/>
    </row>
    <row r="24" spans="2:8" x14ac:dyDescent="0.25">
      <c r="C24" s="4"/>
      <c r="D24" s="3"/>
      <c r="H24" s="4"/>
    </row>
    <row r="25" spans="2:8" x14ac:dyDescent="0.25">
      <c r="C25" s="4"/>
      <c r="D25" s="3"/>
      <c r="H25" s="4"/>
    </row>
    <row r="26" spans="2:8" x14ac:dyDescent="0.25">
      <c r="C26" s="4"/>
      <c r="D26" s="3"/>
      <c r="H26" s="4"/>
    </row>
    <row r="27" spans="2:8" x14ac:dyDescent="0.25">
      <c r="C27" s="4"/>
      <c r="D27" s="3"/>
      <c r="H27" s="4"/>
    </row>
    <row r="28" spans="2:8" x14ac:dyDescent="0.25">
      <c r="C28" s="4"/>
      <c r="D28" s="3"/>
      <c r="H28" s="4"/>
    </row>
    <row r="29" spans="2:8" x14ac:dyDescent="0.25">
      <c r="C29" s="4"/>
      <c r="D29" s="3"/>
      <c r="H29" s="4"/>
    </row>
    <row r="30" spans="2:8" x14ac:dyDescent="0.25">
      <c r="C30" s="4"/>
      <c r="D30" s="3"/>
      <c r="H30" s="4"/>
    </row>
    <row r="31" spans="2:8" x14ac:dyDescent="0.25">
      <c r="C31" s="4"/>
      <c r="D31" s="3"/>
      <c r="H31" s="4"/>
    </row>
    <row r="32" spans="2:8" x14ac:dyDescent="0.25">
      <c r="C32" s="4"/>
      <c r="D32" s="3"/>
      <c r="H32" s="4"/>
    </row>
    <row r="33" spans="3:8" x14ac:dyDescent="0.25">
      <c r="C33" s="4"/>
      <c r="D33" s="3"/>
      <c r="H33" s="3"/>
    </row>
    <row r="34" spans="3:8" x14ac:dyDescent="0.25">
      <c r="C34" s="4"/>
      <c r="D34" s="3"/>
      <c r="H34" s="3"/>
    </row>
    <row r="35" spans="3:8" x14ac:dyDescent="0.25">
      <c r="C35" s="4"/>
      <c r="D35" s="3"/>
      <c r="H35" s="3"/>
    </row>
    <row r="36" spans="3:8" x14ac:dyDescent="0.25">
      <c r="C36" s="3"/>
      <c r="D36" s="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topLeftCell="C1" workbookViewId="0">
      <selection activeCell="K8" sqref="K8"/>
    </sheetView>
  </sheetViews>
  <sheetFormatPr baseColWidth="10" defaultRowHeight="15" x14ac:dyDescent="0.25"/>
  <cols>
    <col min="2" max="2" width="36.28515625" customWidth="1"/>
    <col min="3" max="3" width="38.5703125" customWidth="1"/>
    <col min="4" max="29" width="20.140625" customWidth="1"/>
  </cols>
  <sheetData>
    <row r="2" spans="2:13" ht="165" x14ac:dyDescent="0.25">
      <c r="B2" s="16" t="s">
        <v>82</v>
      </c>
      <c r="C2" s="16" t="s">
        <v>0</v>
      </c>
      <c r="D2" s="16" t="s">
        <v>89</v>
      </c>
      <c r="E2" s="16" t="s">
        <v>95</v>
      </c>
      <c r="F2" s="16" t="s">
        <v>101</v>
      </c>
      <c r="G2" s="19" t="s">
        <v>102</v>
      </c>
      <c r="H2" s="16" t="s">
        <v>105</v>
      </c>
      <c r="I2" s="16" t="s">
        <v>108</v>
      </c>
      <c r="J2" s="16" t="s">
        <v>112</v>
      </c>
      <c r="K2" s="16" t="s">
        <v>120</v>
      </c>
      <c r="L2" s="16"/>
      <c r="M2" s="16"/>
    </row>
    <row r="3" spans="2:13" ht="90" x14ac:dyDescent="0.25">
      <c r="B3" s="20" t="s">
        <v>83</v>
      </c>
      <c r="C3" s="20" t="s">
        <v>86</v>
      </c>
      <c r="D3" s="20" t="s">
        <v>90</v>
      </c>
      <c r="E3" s="20" t="s">
        <v>96</v>
      </c>
      <c r="F3" s="20" t="s">
        <v>99</v>
      </c>
      <c r="G3" s="20" t="s">
        <v>103</v>
      </c>
      <c r="H3" s="20" t="s">
        <v>106</v>
      </c>
      <c r="I3" s="20" t="s">
        <v>109</v>
      </c>
      <c r="J3" s="20" t="s">
        <v>113</v>
      </c>
      <c r="K3" s="20" t="s">
        <v>114</v>
      </c>
    </row>
    <row r="4" spans="2:13" ht="60" x14ac:dyDescent="0.25">
      <c r="B4" s="21" t="s">
        <v>84</v>
      </c>
      <c r="C4" s="20" t="s">
        <v>87</v>
      </c>
      <c r="D4" s="20" t="s">
        <v>91</v>
      </c>
      <c r="E4" s="20" t="s">
        <v>97</v>
      </c>
      <c r="F4" s="20" t="s">
        <v>100</v>
      </c>
      <c r="G4" s="20" t="s">
        <v>104</v>
      </c>
      <c r="H4" s="20" t="s">
        <v>107</v>
      </c>
      <c r="I4" s="20" t="s">
        <v>110</v>
      </c>
      <c r="J4" s="12"/>
      <c r="K4" s="20" t="s">
        <v>115</v>
      </c>
      <c r="M4" s="12"/>
    </row>
    <row r="5" spans="2:13" ht="90" x14ac:dyDescent="0.25">
      <c r="B5" s="20" t="s">
        <v>85</v>
      </c>
      <c r="C5" s="20" t="s">
        <v>88</v>
      </c>
      <c r="D5" s="20" t="s">
        <v>92</v>
      </c>
      <c r="E5" s="20" t="s">
        <v>98</v>
      </c>
      <c r="F5" s="12"/>
      <c r="G5" s="12"/>
      <c r="H5" s="12"/>
      <c r="I5" s="20" t="s">
        <v>111</v>
      </c>
      <c r="J5" s="12"/>
      <c r="K5" s="20" t="s">
        <v>116</v>
      </c>
      <c r="L5" s="12"/>
      <c r="M5" s="12"/>
    </row>
    <row r="6" spans="2:13" ht="30" x14ac:dyDescent="0.25">
      <c r="B6" s="12"/>
      <c r="C6" s="12"/>
      <c r="D6" s="20" t="s">
        <v>93</v>
      </c>
      <c r="E6" s="12"/>
      <c r="F6" s="12"/>
      <c r="G6" s="12"/>
      <c r="H6" s="12"/>
      <c r="I6" s="12"/>
      <c r="J6" s="12"/>
      <c r="K6" s="20" t="s">
        <v>117</v>
      </c>
      <c r="L6" s="12"/>
      <c r="M6" s="12"/>
    </row>
    <row r="7" spans="2:13" ht="45" x14ac:dyDescent="0.25">
      <c r="B7" s="12"/>
      <c r="C7" s="12"/>
      <c r="D7" s="20" t="s">
        <v>94</v>
      </c>
      <c r="E7" s="12"/>
      <c r="F7" s="12"/>
      <c r="G7" s="12"/>
      <c r="H7" s="12"/>
      <c r="I7" s="12"/>
      <c r="J7" s="12"/>
      <c r="K7" s="20" t="s">
        <v>118</v>
      </c>
      <c r="L7" s="12"/>
      <c r="M7" s="12"/>
    </row>
    <row r="8" spans="2:13" ht="45" x14ac:dyDescent="0.25">
      <c r="K8" s="20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Contenido</vt:lpstr>
      <vt:lpstr>Aspectos de gestión facultad</vt:lpstr>
      <vt:lpstr>Insumos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2016-11-03T19:38:13Z</dcterms:created>
  <dcterms:modified xsi:type="dcterms:W3CDTF">2016-12-16T20:46:03Z</dcterms:modified>
</cp:coreProperties>
</file>