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11760" tabRatio="923"/>
  </bookViews>
  <sheets>
    <sheet name="Tabla de Contenido" sheetId="25" r:id="rId1"/>
    <sheet name="Desarrollo" sheetId="30" r:id="rId2"/>
    <sheet name="cobertura" sheetId="29" r:id="rId3"/>
    <sheet name="Bienestar" sheetId="12" r:id="rId4"/>
    <sheet name="Investigaciones" sheetId="13" r:id="rId5"/>
    <sheet name="Internacionalización" sheetId="14" r:id="rId6"/>
    <sheet name="Impacto" sheetId="15" r:id="rId7"/>
    <sheet name="Alianzas" sheetId="16" r:id="rId8"/>
  </sheets>
  <externalReferences>
    <externalReference r:id="rId9"/>
    <externalReference r:id="rId10"/>
  </externalReferences>
  <calcPr calcId="152511"/>
</workbook>
</file>

<file path=xl/calcChain.xml><?xml version="1.0" encoding="utf-8"?>
<calcChain xmlns="http://schemas.openxmlformats.org/spreadsheetml/2006/main">
  <c r="G20" i="29" l="1"/>
  <c r="G23" i="13" l="1"/>
  <c r="G15" i="14" l="1"/>
  <c r="G13" i="12" l="1"/>
  <c r="G12" i="12"/>
  <c r="G11" i="12"/>
  <c r="G26" i="13"/>
  <c r="G25" i="13"/>
  <c r="G24" i="13"/>
  <c r="G21" i="13"/>
  <c r="G17" i="13"/>
  <c r="G16" i="13"/>
  <c r="G15" i="13"/>
  <c r="E14" i="30"/>
  <c r="E13" i="30"/>
  <c r="E12" i="30"/>
  <c r="E10" i="30"/>
  <c r="G26" i="29"/>
  <c r="G19" i="29"/>
  <c r="G18" i="29"/>
  <c r="G17" i="29"/>
</calcChain>
</file>

<file path=xl/sharedStrings.xml><?xml version="1.0" encoding="utf-8"?>
<sst xmlns="http://schemas.openxmlformats.org/spreadsheetml/2006/main" count="705" uniqueCount="423">
  <si>
    <t>Porcentaje de software y libros que hayan sido comercializados</t>
  </si>
  <si>
    <t>7. Alianzas estratégicas</t>
  </si>
  <si>
    <t>Estudiantes matriculados (Absorción de la educación media)</t>
  </si>
  <si>
    <t>Programas acreditados de alta calidad (Pregrado)</t>
  </si>
  <si>
    <t>Porcentaje de proyectos de investigación apropiados por la sociedad</t>
  </si>
  <si>
    <t>Absorción de la educación superior (Posgrado)</t>
  </si>
  <si>
    <t>Programas acreditados de alta calidad (Posgrado)</t>
  </si>
  <si>
    <t>Número de artículos publicados en los index internacionales</t>
  </si>
  <si>
    <t>Resultados medición de la Cultura Organizacional (Percepción favorable de la comunidad)</t>
  </si>
  <si>
    <t>Nivel de satisfacción de empleadores con los egresados graduados</t>
  </si>
  <si>
    <t>Promedio ponderado de duración de estudios</t>
  </si>
  <si>
    <t>2.5. Cobertura</t>
  </si>
  <si>
    <t>Porcentaje de la comunidad universitaria que participa en eventos, acciones de gestión social en la formación integral</t>
  </si>
  <si>
    <t>Retención de estudiantes que reciben beneficios</t>
  </si>
  <si>
    <t>4.1. Creación y transformación del conocimiento</t>
  </si>
  <si>
    <t>Número de obras de creación artística, libro o capítulo de libro resultado de investigación</t>
  </si>
  <si>
    <t>Número de artículos publicados en revistas indexadas</t>
  </si>
  <si>
    <t>Porcentaje de grupos de investigación reconocidos por Colciencias</t>
  </si>
  <si>
    <t>Porcentaje de grupos de investigación vinculados en los programas de maestría y doctorado</t>
  </si>
  <si>
    <t>Número de grupos de investigación participando en redes</t>
  </si>
  <si>
    <t>5.1. Nivel de internacionalización</t>
  </si>
  <si>
    <t>Desarrollo y promoción del bilingüismo (Estudiantes)</t>
  </si>
  <si>
    <t>Convenios internacionales</t>
  </si>
  <si>
    <t>Grupos registrados y reconocidos por Colciencias Pertenecientes a Redes de Investigación internacionales</t>
  </si>
  <si>
    <t>N° de docentes que dan ponencias</t>
  </si>
  <si>
    <t>Desarrollo y promoción del bilingüismo (Docentes)</t>
  </si>
  <si>
    <t>N° de docentes que salen al exterior</t>
  </si>
  <si>
    <t>Pares académicos</t>
  </si>
  <si>
    <t>Políticas públicas formuladas o intervenidas a nivel regional</t>
  </si>
  <si>
    <t>Conocimiento científico y académico de carácter regional y en red puesto a disposición de la región</t>
  </si>
  <si>
    <t>Acuerdos generados para trabajo conjunto en la movilización (Reeditores)</t>
  </si>
  <si>
    <t>6.P6. Plataforma natural del territorio como base para el desarrollo sostenible</t>
  </si>
  <si>
    <t>Objetivo</t>
  </si>
  <si>
    <t>Indicador</t>
  </si>
  <si>
    <t>DESARROLLO INSTITUCIONAL</t>
  </si>
  <si>
    <t>Componente</t>
  </si>
  <si>
    <t>3. Bienestar institucional</t>
  </si>
  <si>
    <t>1.02. Desarrollo informático y comunicaciones</t>
  </si>
  <si>
    <t>Participaciones en acciones para la promoción y prevención en salud</t>
  </si>
  <si>
    <t>Vigilancia e inteligencia competitiva (Toma de decisiones)</t>
  </si>
  <si>
    <t>Atención integral y servicio social</t>
  </si>
  <si>
    <t>INTERNACIONALIZACIÓN</t>
  </si>
  <si>
    <t>Nivel de internacionalización</t>
  </si>
  <si>
    <t>IMPACTO REGIONAL</t>
  </si>
  <si>
    <t>Cobertura Con calidad</t>
  </si>
  <si>
    <t>Número de Alianzas Estratégicas Activas</t>
  </si>
  <si>
    <t>INVESTIGACIÓN, INNOVACIÓN Y EXTENSIÓN</t>
  </si>
  <si>
    <t>BIENESTAR INSTITUCIONAL</t>
  </si>
  <si>
    <t>COBERTURA CON CALIDAD</t>
  </si>
  <si>
    <t>ALIANZAS ESTRATÉGICAS</t>
  </si>
  <si>
    <t xml:space="preserve">Desarrollo institucional
</t>
  </si>
  <si>
    <t>Desarrollo Humano 
y Organizacional</t>
  </si>
  <si>
    <t xml:space="preserve">Aprendibilidad
</t>
  </si>
  <si>
    <t xml:space="preserve">Investigación, Innovación y Extensión
</t>
  </si>
  <si>
    <t xml:space="preserve">Creación y transformación del conocimiento
</t>
  </si>
  <si>
    <t xml:space="preserve">Direccionamiento estratégico del ámbito del Conocimiento
</t>
  </si>
  <si>
    <t xml:space="preserve">Alianzas Estratégicas
</t>
  </si>
  <si>
    <t>Menú Principal</t>
  </si>
  <si>
    <t>Movilidad de estudiantes internacionales en la UTP</t>
  </si>
  <si>
    <t>Movilidad internacional de estudiantes UTP</t>
  </si>
  <si>
    <t xml:space="preserve">Descripción </t>
  </si>
  <si>
    <t>Gastos en recurso humano no vinculado a la actividad docente</t>
  </si>
  <si>
    <t>Recursos tecnológicos para uso misional</t>
  </si>
  <si>
    <t>FINES</t>
  </si>
  <si>
    <t>Número de docentes en tiempos completos equivalentes, incluyendo catedráticos y ocasionales, ponderados por niveles de formación</t>
  </si>
  <si>
    <t>Número de programas académicos de pregrado y postgrado ofrecidos por la institución</t>
  </si>
  <si>
    <t>Número de estudiantes matriculados por primera vez en primer curso en pregrado por metodologías de enseñanza y áreas de conocimiento</t>
  </si>
  <si>
    <t>Número de estudiantes matriculados en los niveles de formación (pregrado y posgrado) metodologías de enseñanza y áreas de conocimiento</t>
  </si>
  <si>
    <t>Número total de graduados en los niveles de formación (pregrado y posgrado), metodologías de enseñanza y áreas de conocimiento</t>
  </si>
  <si>
    <t>Número de estudiantes con resultados B+ en la prueba de comprensión lectora en inglés del ECAES</t>
  </si>
  <si>
    <t>Número de graduados vinculados en el mercado laboral</t>
  </si>
  <si>
    <t>Número de estudiantes retenidos en el año</t>
  </si>
  <si>
    <t xml:space="preserve">Número de estudiantes que aprueban el 80% de las materias matriculadas </t>
  </si>
  <si>
    <t>Participantes de la comunidad universitaria en programas culturales</t>
  </si>
  <si>
    <t>Participantes de la comunidad universitaria en programas de salud</t>
  </si>
  <si>
    <t>Participantes de la comunidad universitaria en programas deportivos</t>
  </si>
  <si>
    <t>Apoyo económico a estudiantes de pregrado y posgrado (millones de pesos)</t>
  </si>
  <si>
    <t xml:space="preserve">Numero de grupos de investigación reconocidos y escalafonados por Colciencias </t>
  </si>
  <si>
    <t>Revistas indexadas ponderadas de la institución</t>
  </si>
  <si>
    <t xml:space="preserve">Número de artículos en revistas indexadas según el índice de Colciencias </t>
  </si>
  <si>
    <t>Número de productos audiovisuales, cinematográficas o fonográficas y obras artísticas</t>
  </si>
  <si>
    <t xml:space="preserve">Empresas de innovación y/o base tecnológica creadas a partir de la investigación (spin off) </t>
  </si>
  <si>
    <t>Entidades vinculadas formalmente al desarrollo de la extensión</t>
  </si>
  <si>
    <t>Número de estudiantes vinculados en el desarrollo de la función de extensión</t>
  </si>
  <si>
    <t xml:space="preserve">Número de horas ponderadas realizadas en programas de educación continuada al año </t>
  </si>
  <si>
    <t>Número de estudiantes de IES colombianas, vinculados a procesos de movilidad internacional promovidos desde la Institución de Educación Superior a la que pertenecen</t>
  </si>
  <si>
    <t xml:space="preserve">Número de estudiantes extranjeros que están vinculados a programas académicos en Instituciones de Educación Superior Colombianas </t>
  </si>
  <si>
    <t>Movilidad de docentes e investigadores de IES colombianas</t>
  </si>
  <si>
    <t>Medir la capacidad de acceso de los estudiantes, docentes y personal administrativo de la institución a las tecnologías, para el desarrollo de su quehacer misional y la obtención de resultados.</t>
  </si>
  <si>
    <t>El presente indicador mide la percepción favorable de la comunidad docente  y administrativa sobre el clima organizacional y la Percepción de la comunidad sobre el esfuerzo institucional para mejorar el clima</t>
  </si>
  <si>
    <t>Medir la capacidad en personal administrativo con que cuenta la universidad, cuantificado a través del gasto.</t>
  </si>
  <si>
    <t xml:space="preserve">Gestión de la Movilización Social e institucional
</t>
  </si>
  <si>
    <t>Determinación de aquellos programas cuya duración de estudios supera el margen establecido en el pensum</t>
  </si>
  <si>
    <t>Estudiantes matriculados en primer curso de pregrado en el periodo n sobre el total de graduados de la educación media en Risaralda en el periodo (n-1)</t>
  </si>
  <si>
    <t>Porcentaje de programas académicos de pregrado de la Institución con Acreditación de alta Calidad</t>
  </si>
  <si>
    <t>Estudiantes de Risaralda matriculados en primer curso de posgrado en el periodo n sobre el total de graduados de pregrado en Risaralda en el periodo n-1</t>
  </si>
  <si>
    <t>Determinación del nivel de satisfacción de los empleadores con los egresados graduados de la Universidad por medio del instrumento de evaluación</t>
  </si>
  <si>
    <t>Porcentaje de egresados graduados laborando de acuerdo a su perfil profesional.</t>
  </si>
  <si>
    <t>Porcentaje de programas académicos de posgrado de la Institución con Acreditación de alta Calidad</t>
  </si>
  <si>
    <t>Mide la participación de la comunidad universitaria en actividades de la cátedra de responsabilidad social, deportiva y uso del tiempo libre, de expresión artística y cultural, formación ambiental y programas de ética y moral.</t>
  </si>
  <si>
    <t xml:space="preserve">Participaciones  en acciones para la promoción y prevención en salud </t>
  </si>
  <si>
    <t>Porcentaje de estudiantes que reciben beneficios en un periodo y continúan en el periodo siguiente.</t>
  </si>
  <si>
    <t>Número de artículos de investigación en revistas indexadas en categoría A1 y A2 entre los dos últimos años. La categoría de la revista (A1 o A2) será la que asigne Colciencias según los criterios de homologación establecidos.</t>
  </si>
  <si>
    <t>Porcentaje de proyectos apropiados por la sociedad que solucionan problemas y necesidades a nivel tecnológico, pedagógico, social, ambiental y cultural. (Fortalecimiento de la gestión del conocimiento)</t>
  </si>
  <si>
    <t>Número de artículos de investigación en revistas indexadas en los dos últimos años. La categoría de la revista (A, B o C) será la que asigne Colciencias según los criterios de homologación establecidos.</t>
  </si>
  <si>
    <t>Obras de creación artística, libro o capítulo de libro resultado de investigación evaluados por pares externos</t>
  </si>
  <si>
    <t>Porcentaje de grupos de la Universidad reconocidos por Colciencias sobre el total de grupos conformados</t>
  </si>
  <si>
    <t>Sumatoria de grupos de investigación que participan en redes nacionales e internacionales</t>
  </si>
  <si>
    <t>Porcentaje de grupos de investigación de la institución vinculados a los programas de maestría y doctorado de la Universidad</t>
  </si>
  <si>
    <t>Porcentaje de Registros de software y libros comercializados</t>
  </si>
  <si>
    <t>Porcentaje de estudiantes de pregrado con nivel de bilingüismo</t>
  </si>
  <si>
    <t>Porcentaje de personal docente y directivos académicos en la institución con formación en una segunda lengua que mejoran su nivel base de suficiencia</t>
  </si>
  <si>
    <t xml:space="preserve">Número total de administrativos que alcanzan nivel B1 como mínimo en suficiencia de lengua extranjera. </t>
  </si>
  <si>
    <t>Desarrollo y promoción del bilingüismo (Administrativos)</t>
  </si>
  <si>
    <t>Participación de estudiantes de la UTP en pasantías e intercambios académicos internacionales</t>
  </si>
  <si>
    <t>Participación de estudiantes extranjeros en pasantías e intercambios académicos en la UTP</t>
  </si>
  <si>
    <t>Docentes en movilidad internacional</t>
  </si>
  <si>
    <t>Número de pares académicos activos</t>
  </si>
  <si>
    <t>Vínculo formal con IES internacionales para promover la movilidad (estudiantil, docente, administrativa), la cooperación académica recíproca (docencia, investigación, extensión),  que contribuyan a la inserción de la UTP en la comunidad internacional.</t>
  </si>
  <si>
    <t>Número de participaciones de docentes, investigadores y grupos de investigación de la Universidad en ponencias en eventos internacionales</t>
  </si>
  <si>
    <t>Número de grupos reconocidos por Colciencias pertenecientes a redes internacionales de investigación</t>
  </si>
  <si>
    <t>Número de políticas públicas intervenidas y formuladas de carácter regional</t>
  </si>
  <si>
    <t>Planes, programas y/o proyectos ofrecidos a la región de conocimiento científico y académico</t>
  </si>
  <si>
    <t>Número de alianzas estratégicas activas por unidad de gestión (grupo de interés)</t>
  </si>
  <si>
    <t>Número de acuerdos generados para trabajo conjunto en la movilización (Reeditores).</t>
  </si>
  <si>
    <t xml:space="preserve">Medir la participación de la comunidad universitaria en el desarrollo de programas que contribuyen con la formación integral de la comunidad universitaria como factores protectores </t>
  </si>
  <si>
    <t>Medir la participación de la comunidad universitaria en el desarrollo de programas que contribuyen con la formación integral de la comunidad universitaria como factores protectores (programas para el uso adecuado del tiempo libre).</t>
  </si>
  <si>
    <t>Medir la participación de la comunidad universitaria en el desarrollo de programas culturales que contribuyen con la formación integral de la comunidad universitaria.</t>
  </si>
  <si>
    <t>Medir la calidad en el contexto colombiano de los grupos de investigación de la institución y la fortaleza corporativa para hacer investigación.</t>
  </si>
  <si>
    <t>Medir la calidad y difusión de la productividad resultado de la investigación.</t>
  </si>
  <si>
    <t>Medir la difusión y la calidad de la investigación en el área de creación artística desarrollada por la institución</t>
  </si>
  <si>
    <t>Medir el esfuerzo institucional en el desarrollo de la innovación a través de la creación de empresas de alto contenido tecnológico.</t>
  </si>
  <si>
    <t>Reconocer la dedicación de los estudiantes en el desarrollo de la función de extensión de las universidades en aras de fomentar la relación con la comunidad</t>
  </si>
  <si>
    <t>Reconocer el número de estudiantes de IES colombianas, vinculados a procesos de movilidad internacional promovidos desde la Institución de Educación Superior a la que pertenecen.</t>
  </si>
  <si>
    <t>Reconocer el número de estudiantes extranjeros que están vinculados a programas académicos en Instituciones de Educación Superior colombianas.</t>
  </si>
  <si>
    <t>Cuantificar los graduados de la institución por niveles de formación en pregrado.
Cuantificar los graduados de la institución por niveles de formación y modalidades de enseñanza en posgrado.</t>
  </si>
  <si>
    <t xml:space="preserve">Medirlos resultados obtenidos por los estudiantes y que alcanzan nivel B+ en ingles, como resultado de la formación de competencias de una segunda lengua.  </t>
  </si>
  <si>
    <t xml:space="preserve">Determinar el nivel de inserción (empleabilidad) de los graduados de la educación superior en el mercado laboral como resultado de la formación de competencias básicas y laborales que realizan las universidades. </t>
  </si>
  <si>
    <t>Cuantificar la matrícula total de la universidad por programas académicos y niveles de formación en posgrado.
Cuantificar la matrícula total de la universidad por programas académicos y niveles de formación en pregrado.</t>
  </si>
  <si>
    <t>Identificar la capacidad de admisión de estudiantes nuevos a la educación superior en nivel de pregrado.</t>
  </si>
  <si>
    <t>Medir la oferta de programas académicos de formación de pregrado.
Medir la oferta de programas académicos en el nivel de formación de posgrado</t>
  </si>
  <si>
    <t>Estandarizar todas las formas de vinculación docente en equivalencia de tiempo completo</t>
  </si>
  <si>
    <t>Medir el rendimiento de los estudiantes e impacto en la repitencia</t>
  </si>
  <si>
    <t xml:space="preserve">Medir el impacto de las acciones y acompañamientos (académicos, socioeconómicos, psicológicos y de orientación profesional) que realizan las universidades con el fin de garantizar la permanencia del estudiante.   </t>
  </si>
  <si>
    <t>Reconocer el número de docentes e investigadores de IES colombianas que están vinculados a procesos de movilidad promovidos desde la Institución de Educación Superior a la que pertenecen.</t>
  </si>
  <si>
    <t>Incentivar la oferta y desarrollo de programas de educación continuada</t>
  </si>
  <si>
    <t>Uso de  información relacionada con el contexto Institucional, por las instancias decisorias pertinentes (Red de tomadores de Decisión)</t>
  </si>
  <si>
    <t>Vicerrectoría de Extensión o la dependencia que haga sus veces.</t>
  </si>
  <si>
    <t xml:space="preserve">Metas del componente </t>
  </si>
  <si>
    <t>PLAN DE GESTIÓN POR FACULTAD</t>
  </si>
  <si>
    <t>PRESUPUESTO</t>
  </si>
  <si>
    <t>Descripción de posibles fuentes de financiación del proyecto (fuente y valor)</t>
  </si>
  <si>
    <t>Actividades de la facultad que aporten a las metas del componente</t>
  </si>
  <si>
    <t>Estado Actual</t>
  </si>
  <si>
    <t>Meta 2016</t>
  </si>
  <si>
    <t>Meta 2019</t>
  </si>
  <si>
    <t>Responsable de facultad</t>
  </si>
  <si>
    <t>Medios de verificación (Soportes que verifiquen el cumplimiento de la meta)</t>
  </si>
  <si>
    <t>Costo Actividad ($)</t>
  </si>
  <si>
    <t>Recursos Facultad</t>
  </si>
  <si>
    <t>Recursos por gestionar</t>
  </si>
  <si>
    <t>Nación</t>
  </si>
  <si>
    <t>Departamento</t>
  </si>
  <si>
    <t>Municipio</t>
  </si>
  <si>
    <t>Empresa privada</t>
  </si>
  <si>
    <t>Cooperación Internacional</t>
  </si>
  <si>
    <t>Otros</t>
  </si>
  <si>
    <t>Metas 2013</t>
  </si>
  <si>
    <t xml:space="preserve">Actividades de la facultad que aporten a las metas </t>
  </si>
  <si>
    <t>IR A DIRECCIONAMIENTO ESTRATEGICO</t>
  </si>
  <si>
    <t>Gestión de la información en internacionalización</t>
  </si>
  <si>
    <t xml:space="preserve">Gestión de la Información </t>
  </si>
  <si>
    <t>Es el porcentaje de información sistematizada con respecto al tema de internacionalización</t>
  </si>
  <si>
    <t>Evidenciar el aporte de los programas de promoción socioeconómica orientados a favorecer la sostenibilidad de los estudiantes con alto índice de vulnerabilidad a la deserción, que contribuyen a la permanencia y culminación exitosa de sus estudios. (pregrado)</t>
  </si>
  <si>
    <t>COMPONENTE 1. DIFUSIÓN DEL SENTIDO</t>
  </si>
  <si>
    <t xml:space="preserve">Número de personas y diferentes actores sociales que han recibido el mensaje de la Sociedad en Movimiento </t>
  </si>
  <si>
    <t>Proyectos de alto impacto en ejecución:</t>
  </si>
  <si>
    <t>3. Primera infancia - Círculo Virtuoso</t>
  </si>
  <si>
    <t>1. Red de Nodos de innovación, ciencia y tecnología (Desarrollo del Modelo de Capacidades de Investigación por Facultad, alineación de grupos de investigación a la Red de Nodos, formulación de proyectos)</t>
  </si>
  <si>
    <t xml:space="preserve">Desarrollo Informático y comunicaciones
</t>
  </si>
  <si>
    <t>Sistema de información</t>
  </si>
  <si>
    <t>Necesidades de software a Sistematizar por procesos</t>
  </si>
  <si>
    <t>Automatización de recursos físicos</t>
  </si>
  <si>
    <t>Edificios, los servicios a automatizar (agua, energía, cámaras, sensores, controles de acceso, etc.)</t>
  </si>
  <si>
    <t>Mide el porcentaje de cumplimiento de las actividades estipuladas en el plan operativo de cada vigencia para el cumplimiento del proyecto</t>
  </si>
  <si>
    <t>Nivel de financiamiento</t>
  </si>
  <si>
    <t>Meta 2015</t>
  </si>
  <si>
    <t>Listado de asistencia</t>
  </si>
  <si>
    <t>Procesos de divulgación de los programas de posgrado</t>
  </si>
  <si>
    <t>Al menos un programa académico</t>
  </si>
  <si>
    <t xml:space="preserve">Al menos dos programas académicas </t>
  </si>
  <si>
    <t xml:space="preserve">Al menos cuatro programas académicas </t>
  </si>
  <si>
    <t>Director del posgrado</t>
  </si>
  <si>
    <t>Acreditación del programas de posgrados</t>
  </si>
  <si>
    <t>Resolución de acreditación</t>
  </si>
  <si>
    <t>Un programa acreditado</t>
  </si>
  <si>
    <t>Programa reacreditado</t>
  </si>
  <si>
    <t>Resolución de renovación</t>
  </si>
  <si>
    <t>75% de satisfacción</t>
  </si>
  <si>
    <t>Dacano
Director del programa
Directores de departamento</t>
  </si>
  <si>
    <t>Encuesta y resultados de la encuesta</t>
  </si>
  <si>
    <t>Ralizar un diagnóstico y análisis de los posibles factores que afectan el egreso exitoso de los estudiantes de  la facultad</t>
  </si>
  <si>
    <t>Diangóstico y análisis</t>
  </si>
  <si>
    <t>Seguimiento y control a las acciones del diagnóstico</t>
  </si>
  <si>
    <t>Evaluación de los resultados de las acciones implementadas</t>
  </si>
  <si>
    <t>Resultados de los diagnósticos y análisis que efectan el egreso exitoso.</t>
  </si>
  <si>
    <t xml:space="preserve">Listados    de estudientes que se encuentra atradasos en su pensum académico.   </t>
  </si>
  <si>
    <t>Inclusión de los grupos a seminarios de investigación</t>
  </si>
  <si>
    <t>Realizar capacitaciones a la comunidad de la facultad en temas como  la responsabilidad social</t>
  </si>
  <si>
    <t>100 participantes</t>
  </si>
  <si>
    <t>120 Participantes</t>
  </si>
  <si>
    <t>140 particpantes</t>
  </si>
  <si>
    <t>Decano de la Facultad, Jefes  de Departamentos y Coordinador Licenciatura</t>
  </si>
  <si>
    <t>Asistencia y Reportes por escrito</t>
  </si>
  <si>
    <t>Generar alternativas para vincular a los estudiantes que desertaron del programa</t>
  </si>
  <si>
    <t xml:space="preserve">Decano de la Facultad, Coordinador Licenciatura, </t>
  </si>
  <si>
    <t>Reporte de asistencias e Informes semestrales</t>
  </si>
  <si>
    <t>Renovación de la acreditación institucional  de la Licenciatura  en matemática y física</t>
  </si>
  <si>
    <t>Identificar necesidades con la Divisón de Sistemas para el mejoramiento de los sistemas de información de la facultad</t>
  </si>
  <si>
    <t xml:space="preserve">Aprestamiento a la facultad frente al conocimiento del uso de sistemas de información de la unviersidad </t>
  </si>
  <si>
    <t xml:space="preserve">Desarrollo de una propuesta para la optimización y habilitación de los espacios físicos para la investigación y la enseñanza </t>
  </si>
  <si>
    <t xml:space="preserve">Gestionar ante la vicerrecotría adminsitrativa la viabilidad de automatización  de la facultad de ciencias básicas </t>
  </si>
  <si>
    <t>Realizar jornadas de integración de la Facultad para el mejoramiento del clima organizacional</t>
  </si>
  <si>
    <t>Sostener los proyectos de extensión que actualmente la facultad gestiona (preuniversitario, preicfes, intersemestrales entre otros)</t>
  </si>
  <si>
    <t>Desarrollo Financiero</t>
  </si>
  <si>
    <t>Identificar  periodicamente los estudiantes que estan atrasados en su pensum académico y tomar las acciones  correspondientes de acuerdo a los factores que afecten su egreso extioso</t>
  </si>
  <si>
    <t>Educabilidad</t>
  </si>
  <si>
    <t>Ocupación del egresado graduado en su perfil profesional</t>
  </si>
  <si>
    <t xml:space="preserve">Realizar un estudio, análisis y  seguimiento a los egresados y los empleadores a través de observatorio laboral y la asociación de egresados de la UTP </t>
  </si>
  <si>
    <t xml:space="preserve">63 estudiantes </t>
  </si>
  <si>
    <t>Diagnóstico de la facultada de los graduados laborando de acuerdo a su perfil profesional</t>
  </si>
  <si>
    <t>Estudio de la facultada de los graduados laborando de acuerdo a su perfil profesional</t>
  </si>
  <si>
    <t>Seguimiento a los resultados del estudio</t>
  </si>
  <si>
    <t>Documentos que soporten el estudio</t>
  </si>
  <si>
    <t>Diseñar y realizar una encuesta de diagnóstico para determinar el nivel de satisfacción de los empleadores con los egresados y el programa académico</t>
  </si>
  <si>
    <t>Cobertura</t>
  </si>
  <si>
    <t>Oferta de programas</t>
  </si>
  <si>
    <t>Porcentaje de programas ofrecidos por la institución del total de programas con registro</t>
  </si>
  <si>
    <t>Porcentaje de personal docente en la institución discriminado por tipo de vinculación y dedicación</t>
  </si>
  <si>
    <t>Planta docente (Transitorio tiempo completo)</t>
  </si>
  <si>
    <t>35 docentes</t>
  </si>
  <si>
    <t>3 programas académciso</t>
  </si>
  <si>
    <t xml:space="preserve">Gestionar propuesta para la creación de programas académicos nuevos. </t>
  </si>
  <si>
    <t>Gestión de nuevas plazas para docentes.</t>
  </si>
  <si>
    <t>Apoyar en la difusión y en el acompañamiento para la promoción y prevención en salud.</t>
  </si>
  <si>
    <t>Apoyo al Sello Editorial, para la edición de libros que vayan a ser comercializados.</t>
  </si>
  <si>
    <t>Desarrollo de propuestas que generen trasnferencia de conocimiento en el contexto.</t>
  </si>
  <si>
    <t>Realizar jornadas de motivación de los grupos de investigación</t>
  </si>
  <si>
    <t>Participación de la facultad en escenarios de formulación de P.P.</t>
  </si>
  <si>
    <t>Generar posgrados en red</t>
  </si>
  <si>
    <t>Realizar una revisión de los convenios existentes para la identificación de nuevas o potenciales alianzas.</t>
  </si>
  <si>
    <t>Propiciar espacios en el consejo de facultad para conocer estudios del vigilancia del contexto, que puedan aportar a la toma de decisiones de la facultad.</t>
  </si>
  <si>
    <t>Firmar el memorando de entendimiento y participar con proyectos, con el CIDT.</t>
  </si>
  <si>
    <t>Realizar una revisión de articulación con el Círculo Virtuoso, para desarrollo de un trabajo conjunto.</t>
  </si>
  <si>
    <t>Desarrollar conferencias en Inglés en la facultad sobre temas de interés en la física y matemática.</t>
  </si>
  <si>
    <t>Incorporación de bibliografía en Inglés, en las asignaturas de la facultad</t>
  </si>
  <si>
    <t>Potencializar la actividad con los socios académicos internacionales con los que ya se viene trabajando.</t>
  </si>
  <si>
    <t>Promover la movilidad de los docentes hacia el exterior</t>
  </si>
  <si>
    <t>Identificar los socios académicos internacionales que tiene la Facultad, para la generación de alianzas y convenios</t>
  </si>
  <si>
    <t>Promover la movilidad de estudiantes mediante socializacion de convocatorias, seminarios, etc.</t>
  </si>
  <si>
    <t>Trabajar en conjunto con la oficina de Relaciones Internacionales para identificar posibles pasantes extranjeros de la facultad.</t>
  </si>
  <si>
    <t>Asignar un funcionario de enlace que suministre la información de la facultad en materia de internacionalización.</t>
  </si>
  <si>
    <t xml:space="preserve">Desarrollo Físico y sostenibilidad Ambiental 
</t>
  </si>
  <si>
    <t>Capacidad de aulas, laboratorios, salas de cómputo, áreas de uso especializado, cafeterías, oficinas, auditorios y salas múltiples, áreas de servicios, circulaciones y áreas libres en relación con la población</t>
  </si>
  <si>
    <t>Cobertura de los equipamientos</t>
  </si>
  <si>
    <t xml:space="preserve">Decano 
Directores de programas </t>
  </si>
  <si>
    <t>18 estudiantes</t>
  </si>
  <si>
    <t>59 participantes</t>
  </si>
  <si>
    <t>Sensibilizar  a los administrativos  sobre la necesidad de una segunda lengua</t>
  </si>
  <si>
    <t>22 docentes con capacitación en Centro Colombo Americano</t>
  </si>
  <si>
    <t>(1) Centro de Investigación y de Estudios Avanzados del Instituto Politécnico Nacional - México</t>
  </si>
  <si>
    <t>23 docentes</t>
  </si>
  <si>
    <t>9 docentes</t>
  </si>
  <si>
    <t>N.A</t>
  </si>
  <si>
    <t xml:space="preserve">Consejo de Facultad
Decano </t>
  </si>
  <si>
    <t xml:space="preserve">Documento con la solicitud </t>
  </si>
  <si>
    <t>Realizar la propuesta de optimización y adecuación de espacios para la investigación y la enseñanza a la Rectoría a través del Consejo de Facultad</t>
  </si>
  <si>
    <t xml:space="preserve">Documento con la Propuesta </t>
  </si>
  <si>
    <t>Realizar un listado de las necesidades de mejoramiento de los sistemas de información  en conjunto con la División de Sistemas</t>
  </si>
  <si>
    <t xml:space="preserve">Socializar a los usuarios de los Sistemas de Inofrmación las mejoras realizadas </t>
  </si>
  <si>
    <t xml:space="preserve">Auxiliar Administrativa
División de Sistemas </t>
  </si>
  <si>
    <t>Lista de necesidades
soporte de Socialización</t>
  </si>
  <si>
    <t xml:space="preserve">Generar un espacio con la División de Sistemas para formación e información al respecto  </t>
  </si>
  <si>
    <t>Consejo de Facultad</t>
  </si>
  <si>
    <t xml:space="preserve">Acta de reunión </t>
  </si>
  <si>
    <t>Realizar la solicitud de la viabilidad de automatización de la facultad a la Rectoría a través del Consejo de Facultad</t>
  </si>
  <si>
    <t xml:space="preserve">Decano.
Consejo de Facultad </t>
  </si>
  <si>
    <t xml:space="preserve">Listado de asistencia </t>
  </si>
  <si>
    <t xml:space="preserve">Decano </t>
  </si>
  <si>
    <t xml:space="preserve">Oferta de los proyectos </t>
  </si>
  <si>
    <t>Consejo de Facultad 
Decano</t>
  </si>
  <si>
    <t xml:space="preserve">Decano
Oficina de Planeación </t>
  </si>
  <si>
    <t>Docmento con la revisión de los convenios existentes para la identificación de nuevas o potenciales alianzas.</t>
  </si>
  <si>
    <t xml:space="preserve">Consejo de Facultad 
Dependencia que presente el estudio </t>
  </si>
  <si>
    <t xml:space="preserve">Presentación
Acta de Reunión </t>
  </si>
  <si>
    <t>Decano
Docentes
Directores del Programa</t>
  </si>
  <si>
    <t xml:space="preserve">Formación de reeditores de la sociedad en movimiento de la Facultad de Ciencias Básicas </t>
  </si>
  <si>
    <t xml:space="preserve">Generar los espacios para socializar el mensaje de Sociedad en Movimiento </t>
  </si>
  <si>
    <t>1  Espacio en Consejo de Facultad
1 Espacio con el programa académico</t>
  </si>
  <si>
    <t>1 Espacio con el programa académico</t>
  </si>
  <si>
    <t xml:space="preserve">Decano 
Directores de programa </t>
  </si>
  <si>
    <t xml:space="preserve">Listado de asistencia
Presentación </t>
  </si>
  <si>
    <t xml:space="preserve">1 memorando de entendimiento </t>
  </si>
  <si>
    <t>Al menos 2 poryectos participando en el CIDT</t>
  </si>
  <si>
    <t>Al menos 3 poryectos participando en el CIDT</t>
  </si>
  <si>
    <t xml:space="preserve">Memorando de entendimiento 
Proyectos vinculados </t>
  </si>
  <si>
    <t xml:space="preserve">Decano 
Consejo de Facultad
Grupos de Investigación </t>
  </si>
  <si>
    <t xml:space="preserve">Una reunión de trabajo con Sociedad en Movimiento para revisar si existe la posibilidad de articulación </t>
  </si>
  <si>
    <t xml:space="preserve">Acta de la reunión </t>
  </si>
  <si>
    <t>1 persona</t>
  </si>
  <si>
    <t>Decano
Directores de Programa
Docentes</t>
  </si>
  <si>
    <t>Decano
Consejo de Facultad
Directores de Programa</t>
  </si>
  <si>
    <t>Documento o convenio que evidencia la generación del posgrado en red</t>
  </si>
  <si>
    <t>1 curso</t>
  </si>
  <si>
    <t>Decano 
Consejo de Facultad 
Docentes</t>
  </si>
  <si>
    <t>Contenido del curso y oferta del mismo</t>
  </si>
  <si>
    <t>Listado de asiganturas de los programas académcios con biliografia en inglés</t>
  </si>
  <si>
    <t xml:space="preserve">Una jornada de socialización  </t>
  </si>
  <si>
    <t>Una jornada de sensibilización</t>
  </si>
  <si>
    <t>Directores de Programas
Docentes</t>
  </si>
  <si>
    <t>Decano 
Directores de Programa</t>
  </si>
  <si>
    <t xml:space="preserve">Personal docente  de la Facultad  que participa en los procesos de formación  en lengua extranjera ofrecida por la Vicerrectoría Académica. </t>
  </si>
  <si>
    <t>20 docentes</t>
  </si>
  <si>
    <t>10 docentes</t>
  </si>
  <si>
    <t xml:space="preserve">Docentes
Vicerrectoría Académica </t>
  </si>
  <si>
    <t xml:space="preserve">Listados de docentes en cusros de formación </t>
  </si>
  <si>
    <t xml:space="preserve">Consejo de Facultad
Directores de Programa 
Decano </t>
  </si>
  <si>
    <t>Convenio firnado</t>
  </si>
  <si>
    <t xml:space="preserve">Sostener los 2 grupos de investigación </t>
  </si>
  <si>
    <t>Potencializar Número de grupos reconocidos por Colciencias pertenecientes a redes internacionales de investigación</t>
  </si>
  <si>
    <t xml:space="preserve">Potencializar un gurpo de investigación </t>
  </si>
  <si>
    <t xml:space="preserve">Grupos de investigación </t>
  </si>
  <si>
    <t xml:space="preserve">Comité de Investigaciones
Directores de Grupo de Investigación </t>
  </si>
  <si>
    <t>20 doentes</t>
  </si>
  <si>
    <t>Listado de docentes en movilidad internacionales</t>
  </si>
  <si>
    <t>Consejo de Facultad
Docentes</t>
  </si>
  <si>
    <t xml:space="preserve">2 socios académicos </t>
  </si>
  <si>
    <t>Un Socio Académico</t>
  </si>
  <si>
    <t xml:space="preserve">4 Socios académicos </t>
  </si>
  <si>
    <t>Cursos dictados por los socios académcios a los docentes</t>
  </si>
  <si>
    <t>Consejo de Facultad
Directores de Programa 
Docentes</t>
  </si>
  <si>
    <t>Participaciones de docentes, investigadores y grupos de investigación de la Facultad en ponencias en eventos internacionales</t>
  </si>
  <si>
    <t xml:space="preserve">Ponencias </t>
  </si>
  <si>
    <t xml:space="preserve">Consejo de Facultad
Docentes </t>
  </si>
  <si>
    <t xml:space="preserve">Socializar las convocatorias internacionles </t>
  </si>
  <si>
    <t>Correos electrónicos</t>
  </si>
  <si>
    <t>Identificación con la ORI de posibles pasantes extranjeros de la facultad.</t>
  </si>
  <si>
    <t>Decano 
ORI</t>
  </si>
  <si>
    <t>Listado de identificación de posibles pasantes</t>
  </si>
  <si>
    <t>Información actualizada</t>
  </si>
  <si>
    <t>Docente de la Facultad</t>
  </si>
  <si>
    <t>Diagnóstico de los estudiantes que desertores</t>
  </si>
  <si>
    <t>Definir una estratiga de permanencia y retención estudiantil con la Vicerrectoría Académica</t>
  </si>
  <si>
    <t>N:A</t>
  </si>
  <si>
    <t>Directores de Programa
Vicerrectoría Académica y RS YBU</t>
  </si>
  <si>
    <t>Documento diagnóstico
Documentos estrategia</t>
  </si>
  <si>
    <t>Generar prácticas a los estudiantes de pregrado en diferentes instituciones educativas</t>
  </si>
  <si>
    <t>1 práctica</t>
  </si>
  <si>
    <t>2 prácticas</t>
  </si>
  <si>
    <t>4 prácticas</t>
  </si>
  <si>
    <t>Listados de prácticas y estudiantes</t>
  </si>
  <si>
    <t>1 posgrado acreditado (Maestría en Instrumentación Física)</t>
  </si>
  <si>
    <t>1 posgrado acreditado (Maestría en Matemáticas)</t>
  </si>
  <si>
    <t>Decano
Consejo de Facultad
Director del posgrado
Docentes</t>
  </si>
  <si>
    <t>Nivel de satisfacción del 80%</t>
  </si>
  <si>
    <t>Nivel de satisfacción del 83%</t>
  </si>
  <si>
    <t>Nivel de satisfacción del 85%</t>
  </si>
  <si>
    <t>Director del programa
Directores de departamento</t>
  </si>
  <si>
    <t>1 programa académico nuevo</t>
  </si>
  <si>
    <t>Consejo de Facultad
Decano
Docentes</t>
  </si>
  <si>
    <t>Documento de aprobación del programa académico</t>
  </si>
  <si>
    <t>Gestionar al menos 2 plazas</t>
  </si>
  <si>
    <t>Gestionar al menos 5 plazas</t>
  </si>
  <si>
    <t>Gestionar al menos 10 plazas</t>
  </si>
  <si>
    <t xml:space="preserve">Consejo de Facultad 
Decano </t>
  </si>
  <si>
    <t>Documento de solicitud
Acta de reunión Consejo de Facultad</t>
  </si>
  <si>
    <t>Producción de articulos publicados indexadas.</t>
  </si>
  <si>
    <t>6
1 software 
5 Libros</t>
  </si>
  <si>
    <t>4 proyectos</t>
  </si>
  <si>
    <t xml:space="preserve"> Articulos de publicación en revistas indexadas </t>
  </si>
  <si>
    <t xml:space="preserve">15 grupos reconocidos </t>
  </si>
  <si>
    <t>9 Grupos de investigación</t>
  </si>
  <si>
    <t xml:space="preserve">3 Grupos de Investigación </t>
  </si>
  <si>
    <t xml:space="preserve">Apoyo económico al menos para 2 libros </t>
  </si>
  <si>
    <t>Apoyo económico al menos para 4 libros</t>
  </si>
  <si>
    <t>Acta de reunión Consejo de Facultad</t>
  </si>
  <si>
    <t xml:space="preserve">Sostener las 21 publicaciones </t>
  </si>
  <si>
    <t xml:space="preserve">Producir 4 articulos </t>
  </si>
  <si>
    <t xml:space="preserve">Producir 5 articulos </t>
  </si>
  <si>
    <t>Grupos de Investigación
Docentes
CIARP</t>
  </si>
  <si>
    <t xml:space="preserve">Articulos </t>
  </si>
  <si>
    <t xml:space="preserve">Sostener los 4 proyectos </t>
  </si>
  <si>
    <t>Grupos de Investigación 
Docentes</t>
  </si>
  <si>
    <t>Proyectos</t>
  </si>
  <si>
    <t xml:space="preserve">Gestionar con la VIIE  al menos dos espacios de formación y motivación para fortalecimiento de los grupos de investigación  </t>
  </si>
  <si>
    <t xml:space="preserve">Decano 
Comité de Investigaciones
Vicerrectoría de Investigación, Innovación y Extesnión. </t>
  </si>
  <si>
    <t xml:space="preserve">70 acumuladas </t>
  </si>
  <si>
    <t xml:space="preserve">20 publicaciones </t>
  </si>
  <si>
    <t>20 publicaciones</t>
  </si>
  <si>
    <t>30 publicaciones</t>
  </si>
  <si>
    <t>Listado de publicaciones realizadas</t>
  </si>
  <si>
    <t>Realizar obras de creación artística, libro o capítulo de libro resultado de investigación</t>
  </si>
  <si>
    <t xml:space="preserve">2 libros </t>
  </si>
  <si>
    <t>2 libros</t>
  </si>
  <si>
    <t>4 libros</t>
  </si>
  <si>
    <t>Libro finalizado</t>
  </si>
  <si>
    <t xml:space="preserve">Grupos de investigación de la Faculta reconocidos por colciencias </t>
  </si>
  <si>
    <t>Mantener al menos 11 grupos reconocidos por colciencias</t>
  </si>
  <si>
    <t>Escalafonar al menos dos grupos de investigación</t>
  </si>
  <si>
    <t>Escalafonar al menos tres grupos de investigación</t>
  </si>
  <si>
    <t>Lista de grupos de investigación de la facultad reconocidos por colciencias</t>
  </si>
  <si>
    <t>Sostener los 9 Grupos de investigación</t>
  </si>
  <si>
    <t>Vincular 3 grupos de investigación a programas de maestría y doctorado</t>
  </si>
  <si>
    <t>Docentes
Grupos de Investigación 
Comité de Investigaciones</t>
  </si>
  <si>
    <t>Lsitado de grupos de investigación vinculados a maestrías y doctorados</t>
  </si>
  <si>
    <t>Sostener los 3 Grupos de investigación en red</t>
  </si>
  <si>
    <t>Grupos de investigación participando en redes</t>
  </si>
  <si>
    <t>Vincular 2grupos de investigación a programas  en red</t>
  </si>
  <si>
    <t>Lsitado de grupos de investigación en red</t>
  </si>
  <si>
    <t>Decano
Director del programa
Directores de departamento
Oficina de Planeación</t>
  </si>
  <si>
    <t>Decano
Director del programa
Directores de departamento</t>
  </si>
  <si>
    <t>Formación Integral</t>
  </si>
  <si>
    <t xml:space="preserve">Universidad que promueve la salud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</si>
</sst>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dd/mm/yyyy\ hh:mm\ AM/PM"/>
    <numFmt numFmtId="165" formatCode="_(&quot;$&quot;\ * #,##0_);_(&quot;$&quot;\ * \(#,##0\);_(&quot;$&quot;\ * &quot;-&quot;??_);_(@_)"/>
    <numFmt numFmtId="166" formatCode="_(&quot;$&quot;\ * #,##0.0_);_(&quot;$&quot;\ * \(#,##0.0\);_(&quot;$&quot;\ * &quot;-&quot;??_);_(@_)"/>
  </numFmts>
  <fonts count="22" x14ac:knownFonts="1">
    <font>
      <sz val="11"/>
      <color theme="1"/>
      <name val="Calibri"/>
      <family val="2"/>
      <scheme val="minor"/>
    </font>
    <font>
      <b/>
      <sz val="14"/>
      <color theme="1"/>
      <name val="Calibri"/>
      <family val="2"/>
      <scheme val="minor"/>
    </font>
    <font>
      <sz val="10"/>
      <color theme="0"/>
      <name val="Calibri"/>
      <family val="2"/>
      <scheme val="minor"/>
    </font>
    <font>
      <sz val="11"/>
      <color indexed="8"/>
      <name val="Calibri"/>
      <family val="2"/>
      <scheme val="minor"/>
    </font>
    <font>
      <sz val="11"/>
      <name val="Calibri"/>
      <family val="2"/>
      <scheme val="minor"/>
    </font>
    <font>
      <b/>
      <sz val="11"/>
      <color theme="0"/>
      <name val="Calibri"/>
      <family val="2"/>
      <scheme val="minor"/>
    </font>
    <font>
      <sz val="10"/>
      <name val="Arial"/>
      <family val="2"/>
    </font>
    <font>
      <b/>
      <sz val="14"/>
      <name val="Calibri"/>
      <family val="2"/>
      <scheme val="minor"/>
    </font>
    <font>
      <sz val="12"/>
      <name val="Calibri"/>
      <family val="2"/>
      <scheme val="minor"/>
    </font>
    <font>
      <b/>
      <sz val="14"/>
      <color theme="0"/>
      <name val="Calibri"/>
      <family val="2"/>
      <scheme val="minor"/>
    </font>
    <font>
      <b/>
      <sz val="20"/>
      <color theme="0"/>
      <name val="Calibri"/>
      <family val="2"/>
      <scheme val="minor"/>
    </font>
    <font>
      <u/>
      <sz val="11"/>
      <color theme="10"/>
      <name val="Calibri"/>
      <family val="2"/>
    </font>
    <font>
      <b/>
      <u/>
      <sz val="14"/>
      <color theme="0"/>
      <name val="Calibri"/>
      <family val="2"/>
    </font>
    <font>
      <b/>
      <sz val="12"/>
      <name val="Calibri"/>
      <family val="2"/>
      <scheme val="minor"/>
    </font>
    <font>
      <sz val="11"/>
      <color theme="1"/>
      <name val="Calibri"/>
      <family val="2"/>
      <scheme val="minor"/>
    </font>
    <font>
      <b/>
      <sz val="11"/>
      <color theme="1"/>
      <name val="Calibri"/>
      <family val="2"/>
      <scheme val="minor"/>
    </font>
    <font>
      <b/>
      <u/>
      <sz val="18"/>
      <color theme="0"/>
      <name val="Calibri"/>
      <family val="2"/>
    </font>
    <font>
      <b/>
      <u/>
      <sz val="16"/>
      <color theme="0"/>
      <name val="Calibri"/>
      <family val="2"/>
    </font>
    <font>
      <b/>
      <sz val="12"/>
      <color theme="0"/>
      <name val="Arial Narrow"/>
      <family val="2"/>
    </font>
    <font>
      <b/>
      <sz val="12"/>
      <color theme="0"/>
      <name val="Arial Narrow"/>
      <family val="2"/>
    </font>
    <font>
      <sz val="12"/>
      <color indexed="8"/>
      <name val="Calibri"/>
      <family val="2"/>
      <scheme val="minor"/>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3399FF"/>
        <bgColor indexed="64"/>
      </patternFill>
    </fill>
    <fill>
      <patternFill patternType="solid">
        <fgColor theme="3" tint="0.79998168889431442"/>
        <bgColor indexed="64"/>
      </patternFill>
    </fill>
  </fills>
  <borders count="5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7">
    <xf numFmtId="0" fontId="0" fillId="0" borderId="0"/>
    <xf numFmtId="0" fontId="6" fillId="0" borderId="0"/>
    <xf numFmtId="0" fontId="11"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cellStyleXfs>
  <cellXfs count="362">
    <xf numFmtId="0" fontId="0" fillId="0" borderId="0" xfId="0"/>
    <xf numFmtId="0" fontId="0" fillId="0" borderId="0" xfId="0" applyAlignment="1">
      <alignment vertical="center"/>
    </xf>
    <xf numFmtId="0" fontId="0" fillId="2" borderId="0" xfId="0" applyFill="1" applyBorder="1"/>
    <xf numFmtId="0" fontId="2" fillId="2" borderId="0" xfId="0" applyFont="1" applyFill="1" applyBorder="1" applyAlignment="1">
      <alignment horizontal="left" vertical="top" wrapText="1"/>
    </xf>
    <xf numFmtId="0" fontId="0" fillId="2" borderId="0" xfId="0" applyFill="1"/>
    <xf numFmtId="0" fontId="0" fillId="2" borderId="0" xfId="0" applyFill="1" applyBorder="1" applyAlignment="1">
      <alignment horizontal="left"/>
    </xf>
    <xf numFmtId="0" fontId="0" fillId="2" borderId="0" xfId="0" applyFill="1" applyAlignment="1">
      <alignment vertical="center"/>
    </xf>
    <xf numFmtId="0" fontId="0" fillId="0" borderId="0" xfId="0" applyBorder="1"/>
    <xf numFmtId="0" fontId="0" fillId="0" borderId="0" xfId="0" applyBorder="1" applyAlignment="1">
      <alignment horizontal="left"/>
    </xf>
    <xf numFmtId="0" fontId="0" fillId="2" borderId="0" xfId="0" applyFill="1" applyBorder="1" applyAlignment="1">
      <alignment horizontal="center"/>
    </xf>
    <xf numFmtId="0" fontId="0" fillId="2" borderId="0" xfId="0" applyFill="1" applyAlignment="1">
      <alignment horizontal="center" vertical="center"/>
    </xf>
    <xf numFmtId="0" fontId="0" fillId="5" borderId="0" xfId="0" applyFill="1"/>
    <xf numFmtId="0" fontId="9" fillId="5" borderId="0" xfId="0" applyFont="1" applyFill="1"/>
    <xf numFmtId="14" fontId="0" fillId="5" borderId="0" xfId="0" applyNumberFormat="1" applyFill="1"/>
    <xf numFmtId="0" fontId="15" fillId="2" borderId="0" xfId="0" applyFont="1" applyFill="1" applyAlignment="1">
      <alignment horizontal="center"/>
    </xf>
    <xf numFmtId="0" fontId="1" fillId="2" borderId="0" xfId="0" applyFont="1" applyFill="1" applyBorder="1" applyAlignment="1">
      <alignment horizontal="center"/>
    </xf>
    <xf numFmtId="0" fontId="0" fillId="0" borderId="0" xfId="0"/>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0" borderId="16" xfId="0" applyBorder="1"/>
    <xf numFmtId="0" fontId="4" fillId="2" borderId="0" xfId="1" applyFont="1" applyFill="1" applyBorder="1" applyAlignment="1">
      <alignment horizontal="justify" vertical="center" wrapText="1"/>
    </xf>
    <xf numFmtId="0" fontId="15" fillId="2" borderId="0" xfId="0" applyFont="1" applyFill="1" applyBorder="1" applyAlignment="1">
      <alignment horizontal="center"/>
    </xf>
    <xf numFmtId="0" fontId="0" fillId="2" borderId="16" xfId="0" applyFill="1" applyBorder="1"/>
    <xf numFmtId="0" fontId="4" fillId="2" borderId="0" xfId="0" applyFont="1" applyFill="1" applyBorder="1" applyAlignment="1">
      <alignment horizontal="center" vertical="center" wrapText="1"/>
    </xf>
    <xf numFmtId="0" fontId="4" fillId="0" borderId="0" xfId="1" applyFont="1" applyBorder="1" applyAlignment="1">
      <alignment horizontal="center" vertical="center" wrapText="1"/>
    </xf>
    <xf numFmtId="0" fontId="0" fillId="2" borderId="0" xfId="0" applyFill="1" applyBorder="1" applyAlignment="1">
      <alignment wrapText="1"/>
    </xf>
    <xf numFmtId="0" fontId="1" fillId="2" borderId="0" xfId="0" applyFont="1" applyFill="1" applyBorder="1" applyAlignment="1">
      <alignment horizontal="center" vertical="center" wrapText="1"/>
    </xf>
    <xf numFmtId="0" fontId="4"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0" fillId="2" borderId="28" xfId="0" applyFill="1" applyBorder="1"/>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6" xfId="0" applyBorder="1" applyAlignment="1">
      <alignment horizontal="center" wrapText="1"/>
    </xf>
    <xf numFmtId="0" fontId="0" fillId="0" borderId="2" xfId="0" applyBorder="1" applyAlignment="1">
      <alignment vertical="center" wrapText="1"/>
    </xf>
    <xf numFmtId="0" fontId="0" fillId="2" borderId="0" xfId="0" applyFill="1" applyAlignment="1">
      <alignment horizontal="center" vertical="center" wrapText="1"/>
    </xf>
    <xf numFmtId="0" fontId="0" fillId="0" borderId="4" xfId="0" applyBorder="1" applyAlignment="1">
      <alignment horizontal="left"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9" fontId="0" fillId="0" borderId="2" xfId="0" applyNumberFormat="1" applyBorder="1" applyAlignment="1">
      <alignment horizontal="center" vertical="center"/>
    </xf>
    <xf numFmtId="9" fontId="0" fillId="0" borderId="2" xfId="0" applyNumberFormat="1" applyBorder="1" applyAlignment="1">
      <alignment horizontal="center" vertical="center" wrapText="1"/>
    </xf>
    <xf numFmtId="0" fontId="5" fillId="5" borderId="27" xfId="0" applyFont="1" applyFill="1" applyBorder="1" applyAlignment="1">
      <alignment horizontal="center" vertical="center" wrapText="1"/>
    </xf>
    <xf numFmtId="165" fontId="0" fillId="0" borderId="2" xfId="6" applyNumberFormat="1" applyFont="1" applyBorder="1" applyAlignment="1">
      <alignment vertical="center"/>
    </xf>
    <xf numFmtId="0" fontId="0" fillId="2" borderId="0" xfId="0" applyFill="1" applyAlignment="1">
      <alignment horizontal="justify" vertical="center"/>
    </xf>
    <xf numFmtId="0" fontId="5" fillId="5" borderId="18" xfId="0" applyFont="1" applyFill="1" applyBorder="1" applyAlignment="1">
      <alignment horizontal="justify" vertical="center" wrapText="1"/>
    </xf>
    <xf numFmtId="0" fontId="0" fillId="0" borderId="16" xfId="0"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2" borderId="2" xfId="0" applyFill="1" applyBorder="1" applyAlignment="1">
      <alignment horizontal="justify" vertical="center" wrapText="1"/>
    </xf>
    <xf numFmtId="0" fontId="0" fillId="2" borderId="0" xfId="0" applyFill="1" applyAlignment="1">
      <alignment horizontal="center"/>
    </xf>
    <xf numFmtId="9" fontId="15" fillId="2" borderId="4" xfId="5" applyFont="1" applyFill="1" applyBorder="1" applyAlignment="1">
      <alignment horizontal="center" vertical="center"/>
    </xf>
    <xf numFmtId="9" fontId="0" fillId="0" borderId="6" xfId="0" applyNumberFormat="1" applyBorder="1" applyAlignment="1">
      <alignment horizontal="center" vertical="center" wrapText="1"/>
    </xf>
    <xf numFmtId="0" fontId="15" fillId="2" borderId="6" xfId="0" applyFont="1" applyFill="1" applyBorder="1" applyAlignment="1">
      <alignment horizontal="center" vertical="center"/>
    </xf>
    <xf numFmtId="0" fontId="0" fillId="0" borderId="2" xfId="0" applyBorder="1" applyAlignment="1">
      <alignment horizontal="center" wrapText="1"/>
    </xf>
    <xf numFmtId="0" fontId="5" fillId="5" borderId="27"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0" borderId="4" xfId="0" applyBorder="1" applyAlignment="1">
      <alignment horizontal="justify" vertical="center" wrapText="1"/>
    </xf>
    <xf numFmtId="0" fontId="0" fillId="2" borderId="4" xfId="0" applyFill="1" applyBorder="1" applyAlignment="1">
      <alignment horizontal="justify" vertical="center" wrapText="1"/>
    </xf>
    <xf numFmtId="0" fontId="0" fillId="2" borderId="6" xfId="0" applyFill="1" applyBorder="1" applyAlignment="1">
      <alignment horizontal="justify" vertical="center" wrapText="1"/>
    </xf>
    <xf numFmtId="10" fontId="15" fillId="0" borderId="6" xfId="0" applyNumberFormat="1" applyFont="1" applyBorder="1" applyAlignment="1">
      <alignment horizontal="center" vertical="center"/>
    </xf>
    <xf numFmtId="0" fontId="0" fillId="0" borderId="2" xfId="0" applyFont="1" applyFill="1" applyBorder="1" applyAlignment="1">
      <alignment horizontal="center" vertical="center" wrapText="1"/>
    </xf>
    <xf numFmtId="0" fontId="0" fillId="0" borderId="4" xfId="0" applyBorder="1" applyAlignment="1">
      <alignment horizontal="justify" vertical="center"/>
    </xf>
    <xf numFmtId="0" fontId="0" fillId="0" borderId="2" xfId="0" applyBorder="1" applyAlignment="1">
      <alignment horizontal="justify"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6" borderId="0" xfId="2" applyFont="1" applyFill="1" applyAlignment="1" applyProtection="1">
      <alignment horizontal="center" vertical="center"/>
    </xf>
    <xf numFmtId="0" fontId="0" fillId="0" borderId="2" xfId="0" applyFont="1" applyBorder="1" applyAlignment="1">
      <alignment horizontal="center" vertical="center"/>
    </xf>
    <xf numFmtId="0" fontId="0" fillId="2" borderId="2" xfId="0" applyFont="1" applyFill="1" applyBorder="1" applyAlignment="1">
      <alignment horizontal="center" vertical="center"/>
    </xf>
    <xf numFmtId="0" fontId="0" fillId="0" borderId="2" xfId="0" applyFont="1" applyBorder="1" applyAlignment="1">
      <alignment horizontal="center" vertical="center" wrapText="1"/>
    </xf>
    <xf numFmtId="9" fontId="15" fillId="2" borderId="2" xfId="5" applyFont="1" applyFill="1" applyBorder="1" applyAlignment="1">
      <alignment horizontal="center" vertical="center"/>
    </xf>
    <xf numFmtId="9" fontId="15" fillId="2" borderId="6" xfId="5" applyFont="1" applyFill="1" applyBorder="1" applyAlignment="1">
      <alignment horizontal="center" vertical="center"/>
    </xf>
    <xf numFmtId="0" fontId="0" fillId="0" borderId="11" xfId="0" applyBorder="1" applyAlignment="1">
      <alignment horizontal="center" vertical="center" wrapText="1"/>
    </xf>
    <xf numFmtId="0" fontId="5" fillId="5" borderId="27" xfId="0" applyFont="1" applyFill="1" applyBorder="1" applyAlignment="1">
      <alignment horizontal="center" vertical="center" wrapText="1"/>
    </xf>
    <xf numFmtId="0" fontId="0" fillId="0" borderId="2" xfId="0" applyBorder="1" applyAlignment="1">
      <alignment horizontal="center" vertical="center"/>
    </xf>
    <xf numFmtId="0" fontId="0" fillId="2" borderId="0" xfId="0" applyFill="1" applyAlignment="1">
      <alignment wrapText="1"/>
    </xf>
    <xf numFmtId="9" fontId="15" fillId="2" borderId="2" xfId="0" applyNumberFormat="1" applyFont="1" applyFill="1" applyBorder="1" applyAlignment="1">
      <alignment horizontal="center" vertical="center"/>
    </xf>
    <xf numFmtId="0" fontId="7" fillId="4" borderId="32" xfId="1" applyFont="1" applyFill="1" applyBorder="1" applyAlignment="1">
      <alignment vertical="center" wrapText="1"/>
    </xf>
    <xf numFmtId="0" fontId="4" fillId="0" borderId="21" xfId="1" applyFont="1" applyBorder="1" applyAlignment="1">
      <alignment vertical="center" wrapText="1"/>
    </xf>
    <xf numFmtId="0" fontId="4" fillId="0" borderId="13" xfId="1" applyFont="1" applyBorder="1" applyAlignment="1">
      <alignment vertical="center" wrapText="1"/>
    </xf>
    <xf numFmtId="0" fontId="4" fillId="0" borderId="0" xfId="1" applyFont="1" applyBorder="1" applyAlignment="1">
      <alignment vertical="center" wrapText="1"/>
    </xf>
    <xf numFmtId="0" fontId="7" fillId="4" borderId="33" xfId="1" applyFont="1" applyFill="1" applyBorder="1" applyAlignment="1">
      <alignment vertical="center" wrapText="1"/>
    </xf>
    <xf numFmtId="0" fontId="4" fillId="0" borderId="22" xfId="1" applyFont="1" applyBorder="1" applyAlignment="1">
      <alignment vertical="center" wrapText="1"/>
    </xf>
    <xf numFmtId="0" fontId="4" fillId="0" borderId="7" xfId="1" applyFont="1" applyBorder="1" applyAlignment="1">
      <alignment vertical="center" wrapText="1"/>
    </xf>
    <xf numFmtId="0" fontId="4" fillId="0" borderId="16" xfId="1" applyFont="1" applyBorder="1" applyAlignment="1">
      <alignment vertical="center" wrapText="1"/>
    </xf>
    <xf numFmtId="9" fontId="15" fillId="2" borderId="6" xfId="0" applyNumberFormat="1" applyFont="1" applyFill="1" applyBorder="1" applyAlignment="1">
      <alignment horizontal="center" vertical="center"/>
    </xf>
    <xf numFmtId="0" fontId="0" fillId="0" borderId="6" xfId="0" applyBorder="1" applyAlignment="1">
      <alignment horizontal="justify" vertical="center" wrapText="1"/>
    </xf>
    <xf numFmtId="0" fontId="5" fillId="5" borderId="30" xfId="0" applyFont="1" applyFill="1" applyBorder="1" applyAlignment="1">
      <alignment vertical="center"/>
    </xf>
    <xf numFmtId="0" fontId="4" fillId="0" borderId="23" xfId="1" applyFont="1" applyBorder="1" applyAlignment="1">
      <alignment horizontal="justify" vertical="center" wrapText="1"/>
    </xf>
    <xf numFmtId="0" fontId="5" fillId="5" borderId="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5" fillId="2" borderId="0" xfId="0" applyFont="1" applyFill="1"/>
    <xf numFmtId="0" fontId="15" fillId="2" borderId="0" xfId="0" applyFont="1" applyFill="1" applyBorder="1"/>
    <xf numFmtId="9" fontId="0" fillId="0" borderId="2" xfId="0" applyNumberFormat="1" applyFont="1" applyFill="1" applyBorder="1" applyAlignment="1">
      <alignment horizontal="center" vertical="center"/>
    </xf>
    <xf numFmtId="9" fontId="0" fillId="0" borderId="2" xfId="0" applyNumberFormat="1" applyFont="1" applyBorder="1" applyAlignment="1">
      <alignment horizontal="center" vertical="center"/>
    </xf>
    <xf numFmtId="9" fontId="15" fillId="0" borderId="2" xfId="0" applyNumberFormat="1" applyFont="1" applyBorder="1" applyAlignment="1">
      <alignment horizontal="center" vertical="center"/>
    </xf>
    <xf numFmtId="0" fontId="0" fillId="0" borderId="2" xfId="0" applyFill="1" applyBorder="1" applyAlignment="1">
      <alignment horizontal="justify" vertical="center" wrapText="1"/>
    </xf>
    <xf numFmtId="0" fontId="0" fillId="0" borderId="6" xfId="0" applyFill="1" applyBorder="1" applyAlignment="1">
      <alignment horizontal="justify" vertical="center" wrapText="1"/>
    </xf>
    <xf numFmtId="165" fontId="0" fillId="2" borderId="4" xfId="6" applyNumberFormat="1" applyFont="1" applyFill="1" applyBorder="1" applyAlignment="1">
      <alignment horizontal="center" vertical="center"/>
    </xf>
    <xf numFmtId="165" fontId="0" fillId="2" borderId="2" xfId="6" applyNumberFormat="1" applyFont="1" applyFill="1" applyBorder="1" applyAlignment="1">
      <alignment horizontal="center" vertical="center"/>
    </xf>
    <xf numFmtId="165" fontId="4" fillId="0" borderId="8" xfId="6" applyNumberFormat="1" applyFont="1" applyFill="1" applyBorder="1" applyAlignment="1">
      <alignment horizontal="center" vertical="center" wrapText="1"/>
    </xf>
    <xf numFmtId="165" fontId="4" fillId="0" borderId="2" xfId="6" applyNumberFormat="1" applyFont="1" applyFill="1" applyBorder="1" applyAlignment="1">
      <alignment horizontal="center" vertical="center" wrapText="1"/>
    </xf>
    <xf numFmtId="165" fontId="4" fillId="0" borderId="9" xfId="6" applyNumberFormat="1" applyFont="1" applyFill="1" applyBorder="1" applyAlignment="1">
      <alignment horizontal="center" vertical="center" wrapText="1"/>
    </xf>
    <xf numFmtId="165" fontId="0" fillId="0" borderId="2" xfId="6" applyNumberFormat="1" applyFont="1" applyBorder="1" applyAlignment="1">
      <alignment horizontal="center" vertical="center"/>
    </xf>
    <xf numFmtId="165" fontId="0" fillId="0" borderId="9" xfId="6" applyNumberFormat="1" applyFont="1" applyBorder="1" applyAlignment="1">
      <alignment horizontal="center" vertical="center"/>
    </xf>
    <xf numFmtId="165" fontId="0" fillId="0" borderId="2" xfId="6" applyNumberFormat="1" applyFont="1" applyFill="1" applyBorder="1" applyAlignment="1">
      <alignment horizontal="center" vertical="center"/>
    </xf>
    <xf numFmtId="165" fontId="0" fillId="0" borderId="2" xfId="6" applyNumberFormat="1" applyFont="1" applyBorder="1" applyAlignment="1">
      <alignment horizontal="center" vertical="center" wrapText="1"/>
    </xf>
    <xf numFmtId="165" fontId="0" fillId="0" borderId="6" xfId="6" applyNumberFormat="1" applyFont="1" applyBorder="1" applyAlignment="1">
      <alignment horizontal="center" vertical="center"/>
    </xf>
    <xf numFmtId="165" fontId="0" fillId="0" borderId="10" xfId="6" applyNumberFormat="1" applyFont="1" applyBorder="1" applyAlignment="1">
      <alignment horizontal="center" vertical="center"/>
    </xf>
    <xf numFmtId="0" fontId="1" fillId="4" borderId="5" xfId="0" applyFont="1" applyFill="1" applyBorder="1" applyAlignment="1">
      <alignment horizontal="center" vertical="center" wrapText="1"/>
    </xf>
    <xf numFmtId="165" fontId="0" fillId="0" borderId="6" xfId="6" applyNumberFormat="1" applyFont="1" applyBorder="1" applyAlignment="1">
      <alignment horizontal="center" vertical="center" wrapText="1"/>
    </xf>
    <xf numFmtId="165" fontId="0" fillId="0" borderId="10" xfId="6" applyNumberFormat="1" applyFont="1" applyBorder="1" applyAlignment="1">
      <alignment horizontal="center" vertical="center" wrapText="1"/>
    </xf>
    <xf numFmtId="165" fontId="0" fillId="0" borderId="4" xfId="6" applyNumberFormat="1" applyFont="1" applyBorder="1" applyAlignment="1">
      <alignment horizontal="center" vertical="center" wrapText="1"/>
    </xf>
    <xf numFmtId="165" fontId="0" fillId="0" borderId="4" xfId="6" applyNumberFormat="1" applyFont="1" applyBorder="1" applyAlignment="1">
      <alignment horizontal="center" vertical="center"/>
    </xf>
    <xf numFmtId="165" fontId="0" fillId="0" borderId="8" xfId="6" applyNumberFormat="1" applyFont="1" applyBorder="1" applyAlignment="1">
      <alignment horizontal="center" vertical="center"/>
    </xf>
    <xf numFmtId="165" fontId="0" fillId="0" borderId="9" xfId="6" applyNumberFormat="1" applyFont="1" applyBorder="1" applyAlignment="1">
      <alignment vertical="center"/>
    </xf>
    <xf numFmtId="0" fontId="0" fillId="0" borderId="6" xfId="0" applyBorder="1" applyAlignment="1">
      <alignment horizontal="left" vertical="center" wrapText="1"/>
    </xf>
    <xf numFmtId="165" fontId="0" fillId="2" borderId="8" xfId="6" applyNumberFormat="1" applyFont="1" applyFill="1" applyBorder="1" applyAlignment="1">
      <alignment horizontal="center" vertical="center"/>
    </xf>
    <xf numFmtId="165" fontId="0" fillId="2" borderId="6" xfId="6" applyNumberFormat="1" applyFont="1" applyFill="1" applyBorder="1" applyAlignment="1">
      <alignment horizontal="center" vertical="center"/>
    </xf>
    <xf numFmtId="165" fontId="0" fillId="2" borderId="10" xfId="6" applyNumberFormat="1" applyFont="1" applyFill="1" applyBorder="1" applyAlignment="1">
      <alignment horizontal="center" vertical="center"/>
    </xf>
    <xf numFmtId="165" fontId="0" fillId="2" borderId="4" xfId="6" applyNumberFormat="1" applyFont="1" applyFill="1" applyBorder="1" applyAlignment="1">
      <alignment horizontal="center" vertical="center" wrapText="1"/>
    </xf>
    <xf numFmtId="165" fontId="0" fillId="2" borderId="6" xfId="6" applyNumberFormat="1" applyFont="1" applyFill="1" applyBorder="1" applyAlignment="1">
      <alignment horizontal="center" vertical="center" wrapText="1"/>
    </xf>
    <xf numFmtId="0" fontId="0" fillId="0" borderId="6" xfId="0" applyFill="1" applyBorder="1" applyAlignment="1">
      <alignment horizontal="justify" vertical="center"/>
    </xf>
    <xf numFmtId="0" fontId="4" fillId="0" borderId="2" xfId="0" applyFont="1" applyFill="1" applyBorder="1" applyAlignment="1">
      <alignment horizontal="center" vertical="center" wrapText="1"/>
    </xf>
    <xf numFmtId="0" fontId="0" fillId="2" borderId="16" xfId="0" applyFill="1" applyBorder="1" applyAlignment="1">
      <alignment horizontal="center" vertical="center"/>
    </xf>
    <xf numFmtId="1" fontId="0" fillId="0" borderId="6" xfId="0" applyNumberFormat="1" applyBorder="1" applyAlignment="1">
      <alignment horizontal="center" vertical="center" wrapText="1"/>
    </xf>
    <xf numFmtId="0" fontId="0" fillId="2" borderId="0" xfId="0" applyFill="1" applyBorder="1" applyAlignment="1">
      <alignment horizontal="center" vertical="center"/>
    </xf>
    <xf numFmtId="3" fontId="0" fillId="0" borderId="2" xfId="0" applyNumberFormat="1" applyFont="1" applyFill="1" applyBorder="1" applyAlignment="1">
      <alignment horizontal="center" vertical="center" wrapText="1"/>
    </xf>
    <xf numFmtId="9" fontId="14" fillId="2" borderId="4" xfId="5" applyFont="1" applyFill="1" applyBorder="1" applyAlignment="1">
      <alignment horizontal="center" vertical="center"/>
    </xf>
    <xf numFmtId="10" fontId="15" fillId="2" borderId="6" xfId="5" applyNumberFormat="1" applyFont="1" applyFill="1" applyBorder="1" applyAlignment="1">
      <alignment horizontal="center" vertical="center"/>
    </xf>
    <xf numFmtId="0" fontId="4" fillId="2" borderId="2" xfId="1" applyFont="1" applyFill="1" applyBorder="1" applyAlignment="1">
      <alignment horizontal="justify" vertical="center" wrapText="1"/>
    </xf>
    <xf numFmtId="10" fontId="15" fillId="0" borderId="2" xfId="5" applyNumberFormat="1" applyFont="1" applyBorder="1" applyAlignment="1">
      <alignment horizontal="center" vertical="center"/>
    </xf>
    <xf numFmtId="165" fontId="0" fillId="0" borderId="2" xfId="6" applyNumberFormat="1" applyFont="1" applyBorder="1" applyAlignment="1">
      <alignment horizontal="center" vertical="center"/>
    </xf>
    <xf numFmtId="0" fontId="4" fillId="2" borderId="2" xfId="1" applyFont="1" applyFill="1" applyBorder="1" applyAlignment="1">
      <alignment horizontal="center" vertical="center" wrapText="1"/>
    </xf>
    <xf numFmtId="0" fontId="0" fillId="0" borderId="2" xfId="0" applyBorder="1" applyAlignment="1">
      <alignment horizontal="justify" vertical="center" wrapText="1"/>
    </xf>
    <xf numFmtId="165" fontId="0" fillId="0" borderId="9" xfId="6" applyNumberFormat="1" applyFont="1" applyBorder="1" applyAlignment="1">
      <alignment horizontal="center" vertical="center"/>
    </xf>
    <xf numFmtId="10" fontId="15" fillId="2" borderId="2" xfId="5" applyNumberFormat="1" applyFont="1" applyFill="1" applyBorder="1" applyAlignment="1">
      <alignment horizontal="center" vertical="center"/>
    </xf>
    <xf numFmtId="0" fontId="0" fillId="0" borderId="2" xfId="0" applyBorder="1" applyAlignment="1">
      <alignment horizontal="center" vertical="center"/>
    </xf>
    <xf numFmtId="0" fontId="4" fillId="2" borderId="6" xfId="1"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7" fillId="4" borderId="15" xfId="1"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2" borderId="16" xfId="0" applyFill="1" applyBorder="1" applyAlignment="1">
      <alignment horizontal="center"/>
    </xf>
    <xf numFmtId="0" fontId="0" fillId="2" borderId="0" xfId="0" applyFill="1" applyAlignment="1">
      <alignment vertical="center" wrapText="1"/>
    </xf>
    <xf numFmtId="0" fontId="0" fillId="2" borderId="16" xfId="0" applyFill="1" applyBorder="1" applyAlignment="1">
      <alignment vertical="center" wrapText="1"/>
    </xf>
    <xf numFmtId="0" fontId="0" fillId="2" borderId="16" xfId="0" applyFill="1" applyBorder="1" applyAlignment="1">
      <alignment horizontal="center" vertical="center" wrapText="1"/>
    </xf>
    <xf numFmtId="166" fontId="4" fillId="0" borderId="2" xfId="6" applyNumberFormat="1" applyFont="1" applyBorder="1" applyAlignment="1">
      <alignment horizontal="center" vertical="center"/>
    </xf>
    <xf numFmtId="166" fontId="21" fillId="2" borderId="2" xfId="6" applyNumberFormat="1" applyFont="1" applyFill="1" applyBorder="1" applyAlignment="1">
      <alignment horizontal="center" vertical="center" wrapText="1"/>
    </xf>
    <xf numFmtId="0" fontId="14" fillId="2" borderId="2" xfId="0" applyFont="1" applyFill="1" applyBorder="1" applyAlignment="1">
      <alignment horizontal="justify" vertical="center"/>
    </xf>
    <xf numFmtId="166" fontId="21" fillId="2" borderId="9" xfId="6"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4" fillId="2" borderId="6" xfId="1" applyFont="1" applyFill="1" applyBorder="1" applyAlignment="1">
      <alignment horizontal="justify" vertical="center" wrapText="1"/>
    </xf>
    <xf numFmtId="166" fontId="4" fillId="0" borderId="6" xfId="6" applyNumberFormat="1" applyFont="1" applyBorder="1" applyAlignment="1">
      <alignment horizontal="center" vertical="center"/>
    </xf>
    <xf numFmtId="166" fontId="21" fillId="2" borderId="6" xfId="6" applyNumberFormat="1" applyFont="1" applyFill="1" applyBorder="1" applyAlignment="1">
      <alignment horizontal="center" vertical="center" wrapText="1"/>
    </xf>
    <xf numFmtId="166" fontId="21" fillId="2" borderId="10" xfId="6" applyNumberFormat="1" applyFont="1" applyFill="1" applyBorder="1" applyAlignment="1">
      <alignment horizontal="center" vertical="center" wrapText="1"/>
    </xf>
    <xf numFmtId="1" fontId="0" fillId="0" borderId="4" xfId="0" applyNumberFormat="1" applyBorder="1" applyAlignment="1">
      <alignment horizontal="center" vertical="center"/>
    </xf>
    <xf numFmtId="9"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0" fillId="2" borderId="0" xfId="0" applyFill="1" applyBorder="1" applyAlignment="1">
      <alignment horizontal="center" vertical="center" wrapText="1"/>
    </xf>
    <xf numFmtId="44" fontId="0" fillId="0" borderId="4" xfId="6" applyFont="1" applyBorder="1" applyAlignment="1">
      <alignment horizontal="center" vertical="center"/>
    </xf>
    <xf numFmtId="44" fontId="0" fillId="0" borderId="8" xfId="6" applyFont="1" applyBorder="1" applyAlignment="1">
      <alignment horizontal="center" vertical="center"/>
    </xf>
    <xf numFmtId="44" fontId="0" fillId="0" borderId="2" xfId="6" applyFont="1" applyBorder="1" applyAlignment="1">
      <alignment horizontal="center" vertical="center"/>
    </xf>
    <xf numFmtId="44" fontId="0" fillId="0" borderId="9" xfId="6" applyFont="1" applyBorder="1" applyAlignment="1">
      <alignment horizontal="center" vertical="center"/>
    </xf>
    <xf numFmtId="44" fontId="0" fillId="0" borderId="6" xfId="6" applyFont="1" applyBorder="1" applyAlignment="1">
      <alignment horizontal="center" vertical="center"/>
    </xf>
    <xf numFmtId="44" fontId="0" fillId="0" borderId="10" xfId="6" applyFont="1" applyBorder="1" applyAlignment="1">
      <alignment horizontal="center" vertical="center"/>
    </xf>
    <xf numFmtId="0" fontId="0" fillId="2" borderId="2" xfId="0" applyFill="1" applyBorder="1" applyAlignment="1">
      <alignment horizontal="center" vertical="center"/>
    </xf>
    <xf numFmtId="165" fontId="0" fillId="0" borderId="6" xfId="6" applyNumberFormat="1" applyFont="1" applyBorder="1" applyAlignment="1">
      <alignment vertical="center"/>
    </xf>
    <xf numFmtId="165" fontId="0" fillId="0" borderId="11" xfId="6" applyNumberFormat="1" applyFont="1" applyFill="1" applyBorder="1" applyAlignment="1">
      <alignment vertical="center"/>
    </xf>
    <xf numFmtId="165" fontId="0" fillId="0" borderId="11" xfId="6" applyNumberFormat="1" applyFont="1" applyBorder="1" applyAlignment="1">
      <alignment vertical="center"/>
    </xf>
    <xf numFmtId="165" fontId="0" fillId="0" borderId="42" xfId="6" applyNumberFormat="1" applyFont="1" applyBorder="1" applyAlignment="1">
      <alignment vertical="center"/>
    </xf>
    <xf numFmtId="1" fontId="0" fillId="0" borderId="4" xfId="0" applyNumberFormat="1" applyBorder="1" applyAlignment="1">
      <alignment horizontal="center" vertical="center" wrapText="1"/>
    </xf>
    <xf numFmtId="1" fontId="0" fillId="0" borderId="2" xfId="0" applyNumberFormat="1" applyBorder="1" applyAlignment="1">
      <alignment horizontal="center" vertical="center" wrapText="1"/>
    </xf>
    <xf numFmtId="9" fontId="15" fillId="2" borderId="2" xfId="5"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165" fontId="0" fillId="0" borderId="9" xfId="6" applyNumberFormat="1" applyFont="1" applyBorder="1" applyAlignment="1">
      <alignment horizontal="center" vertical="center"/>
    </xf>
    <xf numFmtId="165" fontId="0" fillId="0" borderId="2" xfId="6" applyNumberFormat="1" applyFont="1" applyBorder="1" applyAlignment="1">
      <alignment horizontal="center" vertical="center"/>
    </xf>
    <xf numFmtId="165" fontId="0" fillId="0" borderId="4" xfId="6" applyNumberFormat="1" applyFont="1" applyBorder="1" applyAlignment="1">
      <alignment horizontal="center" vertical="center"/>
    </xf>
    <xf numFmtId="0" fontId="0" fillId="0" borderId="4" xfId="0" applyBorder="1" applyAlignment="1">
      <alignment horizontal="center" vertical="center" wrapText="1"/>
    </xf>
    <xf numFmtId="165" fontId="0" fillId="0" borderId="8" xfId="6" applyNumberFormat="1" applyFont="1" applyBorder="1" applyAlignment="1">
      <alignment horizontal="center" vertical="center"/>
    </xf>
    <xf numFmtId="165" fontId="0" fillId="0" borderId="4" xfId="6" applyNumberFormat="1" applyFont="1" applyBorder="1" applyAlignment="1">
      <alignment horizontal="center" vertical="center" wrapText="1"/>
    </xf>
    <xf numFmtId="165" fontId="0" fillId="0" borderId="2" xfId="6" applyNumberFormat="1" applyFont="1" applyBorder="1" applyAlignment="1">
      <alignment horizontal="center" vertical="center" wrapText="1"/>
    </xf>
    <xf numFmtId="9" fontId="15" fillId="2" borderId="4" xfId="5" applyFont="1" applyFill="1" applyBorder="1" applyAlignment="1">
      <alignment horizontal="center" vertical="center"/>
    </xf>
    <xf numFmtId="165" fontId="0" fillId="0" borderId="8" xfId="6" applyNumberFormat="1" applyFont="1" applyBorder="1" applyAlignment="1">
      <alignment horizontal="center" vertical="center" wrapText="1"/>
    </xf>
    <xf numFmtId="165" fontId="0" fillId="0" borderId="9" xfId="6" applyNumberFormat="1" applyFont="1" applyBorder="1" applyAlignment="1">
      <alignment horizontal="center" vertical="center" wrapText="1"/>
    </xf>
    <xf numFmtId="0" fontId="15" fillId="2" borderId="2" xfId="0" applyFont="1" applyFill="1" applyBorder="1" applyAlignment="1">
      <alignment horizontal="center" vertical="center"/>
    </xf>
    <xf numFmtId="0" fontId="0" fillId="0" borderId="2" xfId="0" applyBorder="1" applyAlignment="1">
      <alignment horizontal="center" vertical="center"/>
    </xf>
    <xf numFmtId="0" fontId="7" fillId="4" borderId="1" xfId="1" applyFont="1" applyFill="1" applyBorder="1" applyAlignment="1">
      <alignment horizontal="center" vertical="center" wrapText="1"/>
    </xf>
    <xf numFmtId="0" fontId="8" fillId="0" borderId="4" xfId="1" applyFont="1" applyBorder="1" applyAlignment="1">
      <alignment horizontal="center" vertical="center" wrapText="1"/>
    </xf>
    <xf numFmtId="0" fontId="15" fillId="0" borderId="4" xfId="0" applyFont="1" applyBorder="1" applyAlignment="1">
      <alignment horizontal="center" vertical="center" wrapText="1"/>
    </xf>
    <xf numFmtId="0" fontId="15" fillId="7" borderId="3" xfId="0" applyFont="1" applyFill="1" applyBorder="1" applyAlignment="1">
      <alignment horizontal="center" vertical="center" wrapText="1"/>
    </xf>
    <xf numFmtId="10" fontId="15" fillId="2" borderId="4" xfId="5" applyNumberFormat="1" applyFont="1" applyFill="1" applyBorder="1" applyAlignment="1">
      <alignment horizontal="center" vertical="center"/>
    </xf>
    <xf numFmtId="10" fontId="15" fillId="2" borderId="2" xfId="5" applyNumberFormat="1" applyFont="1" applyFill="1" applyBorder="1" applyAlignment="1">
      <alignment horizontal="center" vertical="center"/>
    </xf>
    <xf numFmtId="165" fontId="0" fillId="0" borderId="4" xfId="6" applyNumberFormat="1" applyFont="1" applyBorder="1" applyAlignment="1">
      <alignment horizontal="center" vertical="center"/>
    </xf>
    <xf numFmtId="0" fontId="0" fillId="0" borderId="4" xfId="0" applyBorder="1" applyAlignment="1">
      <alignment horizontal="center" vertical="center" wrapText="1"/>
    </xf>
    <xf numFmtId="165" fontId="0" fillId="0" borderId="8" xfId="6" applyNumberFormat="1" applyFont="1" applyBorder="1" applyAlignment="1">
      <alignment horizontal="center" vertical="center"/>
    </xf>
    <xf numFmtId="165" fontId="0" fillId="0" borderId="4" xfId="6" applyNumberFormat="1" applyFont="1" applyBorder="1" applyAlignment="1">
      <alignment horizontal="center" vertical="center" wrapText="1"/>
    </xf>
    <xf numFmtId="0" fontId="1" fillId="4" borderId="51" xfId="0" applyFont="1" applyFill="1" applyBorder="1" applyAlignment="1">
      <alignment horizontal="center" vertical="center" wrapText="1"/>
    </xf>
    <xf numFmtId="0" fontId="1" fillId="4" borderId="3" xfId="0" applyFont="1" applyFill="1" applyBorder="1" applyAlignment="1">
      <alignment horizontal="center" vertical="center" wrapText="1"/>
    </xf>
    <xf numFmtId="9" fontId="15" fillId="2" borderId="4" xfId="5" applyFont="1" applyFill="1" applyBorder="1" applyAlignment="1">
      <alignment horizontal="center" vertical="center"/>
    </xf>
    <xf numFmtId="0" fontId="0" fillId="0" borderId="4" xfId="0" applyBorder="1" applyAlignment="1">
      <alignment horizontal="center" vertical="center"/>
    </xf>
    <xf numFmtId="0" fontId="15" fillId="2" borderId="2" xfId="0" applyFont="1" applyFill="1" applyBorder="1" applyAlignment="1">
      <alignment horizontal="center" vertical="center"/>
    </xf>
    <xf numFmtId="165" fontId="0" fillId="0" borderId="9" xfId="6" applyNumberFormat="1" applyFont="1" applyBorder="1" applyAlignment="1">
      <alignment horizontal="center" vertical="center" wrapText="1"/>
    </xf>
    <xf numFmtId="165" fontId="0" fillId="0" borderId="34" xfId="6" applyNumberFormat="1" applyFont="1" applyBorder="1" applyAlignment="1">
      <alignment horizontal="center" vertical="center"/>
    </xf>
    <xf numFmtId="165" fontId="0" fillId="0" borderId="38" xfId="6" applyNumberFormat="1" applyFont="1" applyBorder="1" applyAlignment="1">
      <alignment horizontal="center" vertical="center"/>
    </xf>
    <xf numFmtId="164" fontId="10" fillId="5" borderId="0" xfId="0" applyNumberFormat="1" applyFont="1" applyFill="1" applyAlignment="1">
      <alignment horizontal="left" vertical="center"/>
    </xf>
    <xf numFmtId="0" fontId="7" fillId="4" borderId="1" xfId="1" applyFont="1" applyFill="1" applyBorder="1" applyAlignment="1">
      <alignment horizontal="center" vertical="center" wrapText="1"/>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7" xfId="0" applyFont="1" applyFill="1" applyBorder="1" applyAlignment="1">
      <alignment horizontal="center" vertical="center" wrapText="1" readingOrder="1"/>
    </xf>
    <xf numFmtId="0" fontId="5" fillId="5" borderId="18" xfId="0" applyFont="1" applyFill="1" applyBorder="1" applyAlignment="1">
      <alignment horizontal="center" vertical="center" wrapText="1" readingOrder="1"/>
    </xf>
    <xf numFmtId="0" fontId="4" fillId="2" borderId="2" xfId="1" applyFont="1" applyFill="1" applyBorder="1" applyAlignment="1">
      <alignment horizontal="center" vertical="center" wrapText="1"/>
    </xf>
    <xf numFmtId="0" fontId="4" fillId="2" borderId="2" xfId="1" applyFont="1" applyFill="1" applyBorder="1" applyAlignment="1">
      <alignment horizontal="justify" vertical="center" wrapText="1"/>
    </xf>
    <xf numFmtId="10" fontId="15" fillId="0" borderId="2" xfId="5" applyNumberFormat="1" applyFont="1" applyBorder="1" applyAlignment="1">
      <alignment horizontal="center" vertical="center"/>
    </xf>
    <xf numFmtId="0" fontId="8" fillId="0" borderId="4" xfId="1" applyFont="1" applyBorder="1" applyAlignment="1">
      <alignment horizontal="center" vertical="center" wrapText="1"/>
    </xf>
    <xf numFmtId="0" fontId="8" fillId="0" borderId="2" xfId="1" applyFont="1" applyBorder="1" applyAlignment="1">
      <alignment horizontal="center" vertical="center" wrapText="1"/>
    </xf>
    <xf numFmtId="0" fontId="1" fillId="2" borderId="0" xfId="0" applyFont="1" applyFill="1" applyBorder="1" applyAlignment="1">
      <alignment horizontal="center" vertical="center"/>
    </xf>
    <xf numFmtId="0" fontId="7" fillId="4" borderId="24"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5" fillId="5" borderId="24" xfId="0" applyFont="1" applyFill="1" applyBorder="1" applyAlignment="1">
      <alignment horizontal="center" vertical="center" wrapText="1" readingOrder="1"/>
    </xf>
    <xf numFmtId="0" fontId="5" fillId="5" borderId="25" xfId="0" applyFont="1" applyFill="1" applyBorder="1" applyAlignment="1">
      <alignment horizontal="center" vertical="center" wrapText="1" readingOrder="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9" fontId="15" fillId="2" borderId="2" xfId="5" applyFont="1" applyFill="1" applyBorder="1" applyAlignment="1">
      <alignment horizontal="center" vertical="center"/>
    </xf>
    <xf numFmtId="0" fontId="3" fillId="0" borderId="4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1" fillId="4" borderId="44" xfId="0" applyFont="1" applyFill="1" applyBorder="1" applyAlignment="1">
      <alignment horizontal="center" vertical="center" wrapText="1"/>
    </xf>
    <xf numFmtId="0" fontId="4" fillId="0" borderId="2" xfId="1" applyFont="1" applyBorder="1" applyAlignment="1">
      <alignment horizontal="center" vertical="center" wrapText="1"/>
    </xf>
    <xf numFmtId="0" fontId="1" fillId="4" borderId="43" xfId="0" applyFont="1" applyFill="1" applyBorder="1" applyAlignment="1">
      <alignment horizontal="center" vertical="center" wrapText="1"/>
    </xf>
    <xf numFmtId="0" fontId="3" fillId="2" borderId="39"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2" borderId="40"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5" fillId="5" borderId="30" xfId="0" applyFont="1" applyFill="1" applyBorder="1" applyAlignment="1">
      <alignment horizontal="center" vertical="center"/>
    </xf>
    <xf numFmtId="0" fontId="5" fillId="5" borderId="27" xfId="0" applyFont="1" applyFill="1" applyBorder="1" applyAlignment="1">
      <alignment horizontal="center" vertical="center"/>
    </xf>
    <xf numFmtId="0" fontId="18" fillId="5" borderId="17" xfId="0" applyFont="1" applyFill="1" applyBorder="1" applyAlignment="1">
      <alignment horizontal="center" vertical="center" wrapText="1" readingOrder="1"/>
    </xf>
    <xf numFmtId="0" fontId="18" fillId="5" borderId="18" xfId="0" applyFont="1" applyFill="1" applyBorder="1" applyAlignment="1">
      <alignment horizontal="center" vertical="center" wrapText="1" readingOrder="1"/>
    </xf>
    <xf numFmtId="0" fontId="4" fillId="2" borderId="4" xfId="1" applyFont="1" applyFill="1" applyBorder="1" applyAlignment="1">
      <alignment horizontal="center" vertical="center" wrapText="1"/>
    </xf>
    <xf numFmtId="0" fontId="16" fillId="6" borderId="0" xfId="2" applyFont="1" applyFill="1" applyAlignment="1" applyProtection="1">
      <alignment horizontal="center" vertical="center"/>
    </xf>
    <xf numFmtId="0" fontId="12" fillId="6" borderId="0" xfId="2" applyFont="1" applyFill="1" applyAlignment="1" applyProtection="1">
      <alignment horizontal="center" vertical="center"/>
    </xf>
    <xf numFmtId="0" fontId="5" fillId="5" borderId="1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5" fillId="5" borderId="29"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28" xfId="0" applyFont="1" applyFill="1" applyBorder="1" applyAlignment="1">
      <alignment horizontal="center" vertical="center"/>
    </xf>
    <xf numFmtId="0" fontId="7" fillId="4" borderId="26" xfId="1" applyFont="1" applyFill="1" applyBorder="1" applyAlignment="1">
      <alignment horizontal="center" vertical="center" wrapText="1"/>
    </xf>
    <xf numFmtId="0" fontId="4" fillId="0" borderId="12" xfId="1" applyFont="1" applyBorder="1" applyAlignment="1">
      <alignment horizontal="center" vertical="center" wrapText="1"/>
    </xf>
    <xf numFmtId="0" fontId="4" fillId="0" borderId="30" xfId="1"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20" fillId="0" borderId="40"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41"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1" fillId="4" borderId="12" xfId="0" applyFont="1" applyFill="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2" borderId="6" xfId="1" applyFont="1" applyFill="1" applyBorder="1" applyAlignment="1">
      <alignment horizontal="center" vertical="center" wrapText="1"/>
    </xf>
    <xf numFmtId="9" fontId="15" fillId="2" borderId="4" xfId="5" applyFont="1" applyFill="1" applyBorder="1" applyAlignment="1">
      <alignment horizontal="center" vertical="center"/>
    </xf>
    <xf numFmtId="0" fontId="4" fillId="0" borderId="20" xfId="1" applyFont="1" applyBorder="1" applyAlignment="1">
      <alignment horizontal="center" vertical="center" wrapText="1"/>
    </xf>
    <xf numFmtId="0" fontId="4" fillId="0" borderId="35" xfId="1" applyFont="1" applyBorder="1" applyAlignment="1">
      <alignment horizontal="center" vertical="center" wrapText="1"/>
    </xf>
    <xf numFmtId="0" fontId="17" fillId="6" borderId="0" xfId="2" applyFont="1" applyFill="1" applyAlignment="1" applyProtection="1">
      <alignment horizontal="center" vertical="center"/>
    </xf>
    <xf numFmtId="0" fontId="5" fillId="5" borderId="26"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4" fillId="0" borderId="24" xfId="1" applyFont="1" applyBorder="1" applyAlignment="1">
      <alignment horizontal="center" vertical="center" wrapText="1"/>
    </xf>
    <xf numFmtId="0" fontId="4" fillId="0" borderId="26" xfId="1" applyFont="1" applyBorder="1" applyAlignment="1">
      <alignment horizontal="center" vertical="center" wrapText="1"/>
    </xf>
    <xf numFmtId="0" fontId="5" fillId="5" borderId="4" xfId="0" applyFont="1" applyFill="1" applyBorder="1" applyAlignment="1">
      <alignment horizontal="center" vertical="center" wrapText="1" readingOrder="1"/>
    </xf>
    <xf numFmtId="0" fontId="5" fillId="5" borderId="46"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1"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4" fillId="0" borderId="8" xfId="1" applyFont="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18" fillId="5" borderId="4" xfId="0" applyFont="1" applyFill="1" applyBorder="1" applyAlignment="1">
      <alignment horizontal="center" vertical="center" wrapText="1" readingOrder="1"/>
    </xf>
    <xf numFmtId="0" fontId="18" fillId="5" borderId="6" xfId="0" applyFont="1" applyFill="1" applyBorder="1" applyAlignment="1">
      <alignment horizontal="center" vertical="center" wrapText="1" readingOrder="1"/>
    </xf>
    <xf numFmtId="0" fontId="4" fillId="0" borderId="41" xfId="1" applyFont="1" applyBorder="1" applyAlignment="1">
      <alignment horizontal="center" vertical="center" wrapText="1"/>
    </xf>
    <xf numFmtId="0" fontId="7" fillId="3" borderId="17"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4" fillId="0" borderId="40"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52" xfId="1" applyFont="1" applyBorder="1" applyAlignment="1">
      <alignment horizontal="center" vertical="center" wrapText="1"/>
    </xf>
    <xf numFmtId="0" fontId="4" fillId="0" borderId="47" xfId="1" applyFont="1" applyBorder="1" applyAlignment="1">
      <alignment horizontal="center" vertical="center" wrapText="1"/>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5" fillId="5" borderId="24"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6" xfId="1" applyFont="1" applyBorder="1" applyAlignment="1">
      <alignment horizontal="justify" vertical="center" wrapText="1"/>
    </xf>
    <xf numFmtId="0" fontId="4" fillId="0" borderId="2" xfId="1" applyFont="1" applyBorder="1" applyAlignment="1">
      <alignment horizontal="justify" vertical="center" wrapText="1"/>
    </xf>
    <xf numFmtId="0" fontId="7" fillId="4" borderId="46" xfId="1" applyFont="1" applyFill="1" applyBorder="1" applyAlignment="1">
      <alignment horizontal="center" vertical="center" wrapText="1"/>
    </xf>
    <xf numFmtId="0" fontId="7" fillId="4" borderId="47" xfId="1" applyFont="1" applyFill="1" applyBorder="1" applyAlignment="1">
      <alignment horizontal="center" vertical="center" wrapText="1"/>
    </xf>
    <xf numFmtId="0" fontId="7" fillId="4" borderId="48" xfId="1" applyFont="1" applyFill="1" applyBorder="1" applyAlignment="1">
      <alignment horizontal="center" vertical="center" wrapText="1"/>
    </xf>
    <xf numFmtId="0" fontId="4" fillId="0" borderId="4" xfId="1" applyFont="1" applyBorder="1" applyAlignment="1">
      <alignment horizontal="justify" vertical="center" wrapText="1"/>
    </xf>
    <xf numFmtId="0" fontId="5" fillId="5" borderId="26" xfId="0" applyFont="1" applyFill="1" applyBorder="1" applyAlignment="1">
      <alignment horizontal="center" vertical="center" wrapText="1" readingOrder="1"/>
    </xf>
    <xf numFmtId="0" fontId="13" fillId="4" borderId="24" xfId="1" applyFont="1" applyFill="1" applyBorder="1" applyAlignment="1">
      <alignment horizontal="center" vertical="center" wrapText="1"/>
    </xf>
    <xf numFmtId="0" fontId="13" fillId="4" borderId="25" xfId="1" applyFont="1" applyFill="1" applyBorder="1" applyAlignment="1">
      <alignment horizontal="center" vertical="center" wrapText="1"/>
    </xf>
    <xf numFmtId="0" fontId="13" fillId="4" borderId="26"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7" fillId="4" borderId="43" xfId="1" applyFont="1" applyFill="1" applyBorder="1" applyAlignment="1">
      <alignment horizontal="center" vertical="center" wrapText="1"/>
    </xf>
    <xf numFmtId="0" fontId="7" fillId="4"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4" fillId="0" borderId="31" xfId="1" applyFont="1" applyBorder="1" applyAlignment="1">
      <alignment horizontal="center" vertical="center" wrapText="1"/>
    </xf>
    <xf numFmtId="0" fontId="1" fillId="2" borderId="16" xfId="0" applyFont="1" applyFill="1" applyBorder="1" applyAlignment="1">
      <alignment horizontal="center" vertical="center"/>
    </xf>
    <xf numFmtId="0" fontId="11" fillId="6" borderId="0" xfId="2" applyFill="1" applyAlignment="1" applyProtection="1">
      <alignment horizontal="center" vertical="center"/>
    </xf>
    <xf numFmtId="0" fontId="19" fillId="5" borderId="17" xfId="0" applyFont="1" applyFill="1" applyBorder="1" applyAlignment="1">
      <alignment horizontal="center" vertical="center" wrapText="1" readingOrder="1"/>
    </xf>
    <xf numFmtId="0" fontId="3" fillId="0" borderId="4" xfId="1" applyFont="1" applyFill="1" applyBorder="1" applyAlignment="1">
      <alignment horizontal="center" vertical="center" wrapText="1"/>
    </xf>
    <xf numFmtId="0" fontId="7" fillId="4" borderId="44" xfId="1" applyFont="1" applyFill="1" applyBorder="1" applyAlignment="1">
      <alignment horizontal="center" vertical="center" wrapText="1"/>
    </xf>
    <xf numFmtId="0" fontId="8" fillId="0" borderId="2" xfId="1" applyFont="1" applyFill="1" applyBorder="1" applyAlignment="1">
      <alignment horizontal="center" vertical="center" wrapText="1"/>
    </xf>
    <xf numFmtId="9" fontId="15" fillId="2" borderId="11" xfId="5" applyFont="1" applyFill="1" applyBorder="1" applyAlignment="1">
      <alignment horizontal="center" vertical="center"/>
    </xf>
    <xf numFmtId="0" fontId="4" fillId="0" borderId="46" xfId="1" applyFont="1" applyBorder="1" applyAlignment="1">
      <alignment horizontal="center" vertical="center" wrapText="1"/>
    </xf>
    <xf numFmtId="0" fontId="1" fillId="4" borderId="53"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7" fillId="4" borderId="12" xfId="1" applyFont="1" applyFill="1" applyBorder="1" applyAlignment="1">
      <alignment vertical="center" wrapText="1"/>
    </xf>
    <xf numFmtId="0" fontId="4" fillId="0" borderId="46"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50" xfId="1" applyFont="1" applyBorder="1" applyAlignment="1">
      <alignment horizontal="center" vertical="center" wrapText="1"/>
    </xf>
    <xf numFmtId="0" fontId="15" fillId="2" borderId="3" xfId="0" applyFont="1" applyFill="1" applyBorder="1" applyAlignment="1">
      <alignment horizontal="center" vertical="center"/>
    </xf>
  </cellXfs>
  <cellStyles count="7">
    <cellStyle name="Hipervínculo" xfId="2" builtinId="8"/>
    <cellStyle name="Moneda" xfId="6" builtinId="4"/>
    <cellStyle name="Normal" xfId="0" builtinId="0"/>
    <cellStyle name="Normal 10" xfId="1"/>
    <cellStyle name="Normal 2" xfId="3"/>
    <cellStyle name="Porcentaje" xfId="5" builtinId="5"/>
    <cellStyle name="Porcentual 2" xfId="4"/>
  </cellStyles>
  <dxfs count="0"/>
  <tableStyles count="0" defaultTableStyle="TableStyleMedium9" defaultPivotStyle="PivotStyleLight16"/>
  <colors>
    <mruColors>
      <color rgb="FFFF5050"/>
      <color rgb="FF00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Bienestar!A1"/><Relationship Id="rId7" Type="http://schemas.openxmlformats.org/officeDocument/2006/relationships/hyperlink" Target="#Alianzas!A1"/><Relationship Id="rId2" Type="http://schemas.openxmlformats.org/officeDocument/2006/relationships/hyperlink" Target="#Desarrollo!A1"/><Relationship Id="rId1" Type="http://schemas.openxmlformats.org/officeDocument/2006/relationships/hyperlink" Target="#Cobertura!A1"/><Relationship Id="rId6" Type="http://schemas.openxmlformats.org/officeDocument/2006/relationships/hyperlink" Target="#Impacto!A1"/><Relationship Id="rId5" Type="http://schemas.openxmlformats.org/officeDocument/2006/relationships/hyperlink" Target="#Internacionalizaci&#243;n!A1"/><Relationship Id="rId4" Type="http://schemas.openxmlformats.org/officeDocument/2006/relationships/hyperlink" Target="#Investigaciones!A1"/><Relationship Id="rId9" Type="http://schemas.openxmlformats.org/officeDocument/2006/relationships/hyperlink" Target="MML%202013%20FINAL.xlsx"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igob.utp.edu.co"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657225</xdr:colOff>
      <xdr:row>16</xdr:row>
      <xdr:rowOff>38100</xdr:rowOff>
    </xdr:to>
    <xdr:sp macro="" textlink="">
      <xdr:nvSpPr>
        <xdr:cNvPr id="3" name="2 Rectángulo redondeado">
          <a:hlinkClick xmlns:r="http://schemas.openxmlformats.org/officeDocument/2006/relationships" r:id="rId1"/>
        </xdr:cNvPr>
        <xdr:cNvSpPr/>
      </xdr:nvSpPr>
      <xdr:spPr>
        <a:xfrm>
          <a:off x="762000" y="2667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COBERTURA CON CALIDAD</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8</xdr:row>
      <xdr:rowOff>0</xdr:rowOff>
    </xdr:from>
    <xdr:to>
      <xdr:col>5</xdr:col>
      <xdr:colOff>657225</xdr:colOff>
      <xdr:row>11</xdr:row>
      <xdr:rowOff>38100</xdr:rowOff>
    </xdr:to>
    <xdr:sp macro="" textlink="">
      <xdr:nvSpPr>
        <xdr:cNvPr id="4" name="3 Rectángulo redondeado">
          <a:hlinkClick xmlns:r="http://schemas.openxmlformats.org/officeDocument/2006/relationships" r:id="rId2"/>
        </xdr:cNvPr>
        <xdr:cNvSpPr/>
      </xdr:nvSpPr>
      <xdr:spPr>
        <a:xfrm>
          <a:off x="762000" y="1714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DESARROLLO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18</xdr:row>
      <xdr:rowOff>0</xdr:rowOff>
    </xdr:from>
    <xdr:to>
      <xdr:col>5</xdr:col>
      <xdr:colOff>657225</xdr:colOff>
      <xdr:row>21</xdr:row>
      <xdr:rowOff>38100</xdr:rowOff>
    </xdr:to>
    <xdr:sp macro="" textlink="">
      <xdr:nvSpPr>
        <xdr:cNvPr id="5" name="4 Rectángulo redondeado">
          <a:hlinkClick xmlns:r="http://schemas.openxmlformats.org/officeDocument/2006/relationships" r:id="rId3"/>
        </xdr:cNvPr>
        <xdr:cNvSpPr/>
      </xdr:nvSpPr>
      <xdr:spPr>
        <a:xfrm>
          <a:off x="762000" y="3619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BIENESTAR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23</xdr:row>
      <xdr:rowOff>0</xdr:rowOff>
    </xdr:from>
    <xdr:to>
      <xdr:col>5</xdr:col>
      <xdr:colOff>657225</xdr:colOff>
      <xdr:row>26</xdr:row>
      <xdr:rowOff>38100</xdr:rowOff>
    </xdr:to>
    <xdr:sp macro="" textlink="">
      <xdr:nvSpPr>
        <xdr:cNvPr id="6" name="5 Rectángulo redondeado">
          <a:hlinkClick xmlns:r="http://schemas.openxmlformats.org/officeDocument/2006/relationships" r:id="rId4"/>
        </xdr:cNvPr>
        <xdr:cNvSpPr/>
      </xdr:nvSpPr>
      <xdr:spPr>
        <a:xfrm>
          <a:off x="762000" y="4381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INVESTIGACIÓN, INNOVACIÓN Y EXTENSIÓN</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8</xdr:row>
      <xdr:rowOff>0</xdr:rowOff>
    </xdr:from>
    <xdr:to>
      <xdr:col>11</xdr:col>
      <xdr:colOff>657225</xdr:colOff>
      <xdr:row>11</xdr:row>
      <xdr:rowOff>38100</xdr:rowOff>
    </xdr:to>
    <xdr:sp macro="" textlink="">
      <xdr:nvSpPr>
        <xdr:cNvPr id="7" name="6 Rectángulo redondeado">
          <a:hlinkClick xmlns:r="http://schemas.openxmlformats.org/officeDocument/2006/relationships" r:id="rId5"/>
        </xdr:cNvPr>
        <xdr:cNvSpPr/>
      </xdr:nvSpPr>
      <xdr:spPr>
        <a:xfrm>
          <a:off x="5334000" y="1714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 INTERNACIONALIZACIÓN</a:t>
          </a:r>
        </a:p>
      </xdr:txBody>
    </xdr:sp>
    <xdr:clientData/>
  </xdr:twoCellAnchor>
  <xdr:twoCellAnchor>
    <xdr:from>
      <xdr:col>7</xdr:col>
      <xdr:colOff>0</xdr:colOff>
      <xdr:row>13</xdr:row>
      <xdr:rowOff>0</xdr:rowOff>
    </xdr:from>
    <xdr:to>
      <xdr:col>11</xdr:col>
      <xdr:colOff>657225</xdr:colOff>
      <xdr:row>16</xdr:row>
      <xdr:rowOff>38100</xdr:rowOff>
    </xdr:to>
    <xdr:sp macro="" textlink="">
      <xdr:nvSpPr>
        <xdr:cNvPr id="8" name="7 Rectángulo redondeado">
          <a:hlinkClick xmlns:r="http://schemas.openxmlformats.org/officeDocument/2006/relationships" r:id="rId6"/>
        </xdr:cNvPr>
        <xdr:cNvSpPr/>
      </xdr:nvSpPr>
      <xdr:spPr>
        <a:xfrm>
          <a:off x="5334000" y="2667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6. IMPACTO REGIONAL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18</xdr:row>
      <xdr:rowOff>0</xdr:rowOff>
    </xdr:from>
    <xdr:to>
      <xdr:col>11</xdr:col>
      <xdr:colOff>657225</xdr:colOff>
      <xdr:row>21</xdr:row>
      <xdr:rowOff>38100</xdr:rowOff>
    </xdr:to>
    <xdr:sp macro="" textlink="">
      <xdr:nvSpPr>
        <xdr:cNvPr id="9" name="8 Rectángulo redondeado">
          <a:hlinkClick xmlns:r="http://schemas.openxmlformats.org/officeDocument/2006/relationships" r:id="rId7"/>
        </xdr:cNvPr>
        <xdr:cNvSpPr/>
      </xdr:nvSpPr>
      <xdr:spPr>
        <a:xfrm>
          <a:off x="5334000" y="3429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7. ALIANZAS ESTRATÉGICAS</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10</xdr:col>
      <xdr:colOff>514350</xdr:colOff>
      <xdr:row>2</xdr:row>
      <xdr:rowOff>66548</xdr:rowOff>
    </xdr:from>
    <xdr:to>
      <xdr:col>12</xdr:col>
      <xdr:colOff>333376</xdr:colOff>
      <xdr:row>4</xdr:row>
      <xdr:rowOff>169759</xdr:rowOff>
    </xdr:to>
    <xdr:pic>
      <xdr:nvPicPr>
        <xdr:cNvPr id="13" name="12 Imagen" descr="a color horizontal letras blancas.png"/>
        <xdr:cNvPicPr>
          <a:picLocks noChangeAspect="1"/>
        </xdr:cNvPicPr>
      </xdr:nvPicPr>
      <xdr:blipFill>
        <a:blip xmlns:r="http://schemas.openxmlformats.org/officeDocument/2006/relationships" r:embed="rId8" cstate="print"/>
        <a:stretch>
          <a:fillRect/>
        </a:stretch>
      </xdr:blipFill>
      <xdr:spPr>
        <a:xfrm>
          <a:off x="8134350" y="447548"/>
          <a:ext cx="1343026" cy="646136"/>
        </a:xfrm>
        <a:prstGeom prst="rect">
          <a:avLst/>
        </a:prstGeom>
      </xdr:spPr>
    </xdr:pic>
    <xdr:clientData/>
  </xdr:twoCellAnchor>
  <xdr:oneCellAnchor>
    <xdr:from>
      <xdr:col>1</xdr:col>
      <xdr:colOff>551576</xdr:colOff>
      <xdr:row>1</xdr:row>
      <xdr:rowOff>105314</xdr:rowOff>
    </xdr:from>
    <xdr:ext cx="6307303" cy="618586"/>
    <xdr:sp macro="" textlink="">
      <xdr:nvSpPr>
        <xdr:cNvPr id="14" name="13 Rectángulo"/>
        <xdr:cNvSpPr/>
      </xdr:nvSpPr>
      <xdr:spPr>
        <a:xfrm>
          <a:off x="1313576" y="295814"/>
          <a:ext cx="6307303" cy="618586"/>
        </a:xfrm>
        <a:prstGeom prst="rect">
          <a:avLst/>
        </a:prstGeom>
        <a:noFill/>
      </xdr:spPr>
      <xdr:txBody>
        <a:bodyPr wrap="none" lIns="91440" tIns="45720" rIns="91440" bIns="45720">
          <a:noAutofit/>
        </a:bodyPr>
        <a:lstStyle/>
        <a:p>
          <a:pPr algn="ct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 DE GESTIÓN</a:t>
          </a:r>
          <a:r>
            <a:rPr lang="es-ES"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a:t>
          </a: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POR FACULTAD </a:t>
          </a:r>
        </a:p>
      </xdr:txBody>
    </xdr:sp>
    <xdr:clientData/>
  </xdr:oneCellAnchor>
  <xdr:oneCellAnchor>
    <xdr:from>
      <xdr:col>1</xdr:col>
      <xdr:colOff>523001</xdr:colOff>
      <xdr:row>3</xdr:row>
      <xdr:rowOff>143414</xdr:rowOff>
    </xdr:from>
    <xdr:ext cx="6307303" cy="618586"/>
    <xdr:sp macro="" textlink="">
      <xdr:nvSpPr>
        <xdr:cNvPr id="11" name="10 Rectángulo"/>
        <xdr:cNvSpPr/>
      </xdr:nvSpPr>
      <xdr:spPr>
        <a:xfrm>
          <a:off x="1285001" y="762539"/>
          <a:ext cx="6307303" cy="618586"/>
        </a:xfrm>
        <a:prstGeom prst="rect">
          <a:avLst/>
        </a:prstGeom>
        <a:noFill/>
      </xdr:spPr>
      <xdr:txBody>
        <a:bodyPr wrap="none" lIns="91440" tIns="45720" rIns="91440" bIns="45720">
          <a:noAutofit/>
        </a:bodyPr>
        <a:lstStyle/>
        <a:p>
          <a:pPr algn="ct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FACULTADE</a:t>
          </a:r>
          <a:r>
            <a:rPr lang="es-ES"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CIENCIAS BÁSICAS</a:t>
          </a:r>
          <a:endPar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twoCellAnchor>
    <xdr:from>
      <xdr:col>6</xdr:col>
      <xdr:colOff>752475</xdr:colOff>
      <xdr:row>23</xdr:row>
      <xdr:rowOff>28575</xdr:rowOff>
    </xdr:from>
    <xdr:to>
      <xdr:col>11</xdr:col>
      <xdr:colOff>647700</xdr:colOff>
      <xdr:row>26</xdr:row>
      <xdr:rowOff>66675</xdr:rowOff>
    </xdr:to>
    <xdr:sp macro="" textlink="">
      <xdr:nvSpPr>
        <xdr:cNvPr id="15" name="14 Rectángulo redondeado">
          <a:hlinkClick xmlns:r="http://schemas.openxmlformats.org/officeDocument/2006/relationships" r:id="rId9"/>
        </xdr:cNvPr>
        <xdr:cNvSpPr/>
      </xdr:nvSpPr>
      <xdr:spPr>
        <a:xfrm>
          <a:off x="5324475" y="4572000"/>
          <a:ext cx="3705225" cy="609600"/>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IR A DIRECCIONAMIENTO</a:t>
          </a:r>
          <a:r>
            <a:rPr lang="es-CO"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ESTRATEGICO</a:t>
          </a:r>
          <a:endPar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612328</xdr:colOff>
      <xdr:row>0</xdr:row>
      <xdr:rowOff>62753</xdr:rowOff>
    </xdr:from>
    <xdr:to>
      <xdr:col>1</xdr:col>
      <xdr:colOff>612328</xdr:colOff>
      <xdr:row>1</xdr:row>
      <xdr:rowOff>367199</xdr:rowOff>
    </xdr:to>
    <xdr:pic>
      <xdr:nvPicPr>
        <xdr:cNvPr id="2" name="1 Imagen" descr="PDI.png" hidden="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69503" y="62753"/>
          <a:ext cx="0" cy="704496"/>
        </a:xfrm>
        <a:prstGeom prst="rect">
          <a:avLst/>
        </a:prstGeom>
      </xdr:spPr>
    </xdr:pic>
    <xdr:clientData/>
  </xdr:twoCellAnchor>
  <xdr:twoCellAnchor editAs="oneCell">
    <xdr:from>
      <xdr:col>4</xdr:col>
      <xdr:colOff>0</xdr:colOff>
      <xdr:row>0</xdr:row>
      <xdr:rowOff>104664</xdr:rowOff>
    </xdr:from>
    <xdr:to>
      <xdr:col>4</xdr:col>
      <xdr:colOff>0</xdr:colOff>
      <xdr:row>2</xdr:row>
      <xdr:rowOff>5826</xdr:rowOff>
    </xdr:to>
    <xdr:pic>
      <xdr:nvPicPr>
        <xdr:cNvPr id="3" name="2 Imagen" descr="Max.PNG" hidden="1"/>
        <xdr:cNvPicPr>
          <a:picLocks noChangeAspect="1"/>
        </xdr:cNvPicPr>
      </xdr:nvPicPr>
      <xdr:blipFill>
        <a:blip xmlns:r="http://schemas.openxmlformats.org/officeDocument/2006/relationships" r:embed="rId3" cstate="print"/>
        <a:stretch>
          <a:fillRect/>
        </a:stretch>
      </xdr:blipFill>
      <xdr:spPr>
        <a:xfrm>
          <a:off x="9782175" y="104664"/>
          <a:ext cx="0" cy="701262"/>
        </a:xfrm>
        <a:prstGeom prst="rect">
          <a:avLst/>
        </a:prstGeom>
      </xdr:spPr>
    </xdr:pic>
    <xdr:clientData/>
  </xdr:twoCellAnchor>
  <xdr:twoCellAnchor editAs="oneCell">
    <xdr:from>
      <xdr:col>1</xdr:col>
      <xdr:colOff>612328</xdr:colOff>
      <xdr:row>6</xdr:row>
      <xdr:rowOff>0</xdr:rowOff>
    </xdr:from>
    <xdr:to>
      <xdr:col>1</xdr:col>
      <xdr:colOff>612328</xdr:colOff>
      <xdr:row>8</xdr:row>
      <xdr:rowOff>323497</xdr:rowOff>
    </xdr:to>
    <xdr:pic>
      <xdr:nvPicPr>
        <xdr:cNvPr id="4" name="1 Imagen" descr="PDI.png" hidden="1">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69503" y="0"/>
          <a:ext cx="0" cy="704496"/>
        </a:xfrm>
        <a:prstGeom prst="rect">
          <a:avLst/>
        </a:prstGeom>
      </xdr:spPr>
    </xdr:pic>
    <xdr:clientData/>
  </xdr:twoCellAnchor>
  <xdr:twoCellAnchor editAs="oneCell">
    <xdr:from>
      <xdr:col>4</xdr:col>
      <xdr:colOff>0</xdr:colOff>
      <xdr:row>6</xdr:row>
      <xdr:rowOff>0</xdr:rowOff>
    </xdr:from>
    <xdr:to>
      <xdr:col>4</xdr:col>
      <xdr:colOff>0</xdr:colOff>
      <xdr:row>8</xdr:row>
      <xdr:rowOff>320263</xdr:rowOff>
    </xdr:to>
    <xdr:pic>
      <xdr:nvPicPr>
        <xdr:cNvPr id="5" name="2 Imagen" descr="Max.PNG" hidden="1"/>
        <xdr:cNvPicPr>
          <a:picLocks noChangeAspect="1"/>
        </xdr:cNvPicPr>
      </xdr:nvPicPr>
      <xdr:blipFill>
        <a:blip xmlns:r="http://schemas.openxmlformats.org/officeDocument/2006/relationships" r:embed="rId3" cstate="print"/>
        <a:stretch>
          <a:fillRect/>
        </a:stretch>
      </xdr:blipFill>
      <xdr:spPr>
        <a:xfrm>
          <a:off x="7781925" y="0"/>
          <a:ext cx="0" cy="7012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602803</xdr:colOff>
      <xdr:row>0</xdr:row>
      <xdr:rowOff>62753</xdr:rowOff>
    </xdr:from>
    <xdr:to>
      <xdr:col>1</xdr:col>
      <xdr:colOff>602803</xdr:colOff>
      <xdr:row>1</xdr:row>
      <xdr:rowOff>13753</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55228" y="62753"/>
          <a:ext cx="0" cy="503450"/>
        </a:xfrm>
        <a:prstGeom prst="rect">
          <a:avLst/>
        </a:prstGeom>
      </xdr:spPr>
    </xdr:pic>
    <xdr:clientData/>
  </xdr:twoCellAnchor>
  <xdr:twoCellAnchor editAs="oneCell">
    <xdr:from>
      <xdr:col>1</xdr:col>
      <xdr:colOff>602803</xdr:colOff>
      <xdr:row>0</xdr:row>
      <xdr:rowOff>62753</xdr:rowOff>
    </xdr:from>
    <xdr:to>
      <xdr:col>1</xdr:col>
      <xdr:colOff>602803</xdr:colOff>
      <xdr:row>1</xdr:row>
      <xdr:rowOff>13753</xdr:rowOff>
    </xdr:to>
    <xdr:pic>
      <xdr:nvPicPr>
        <xdr:cNvPr id="3"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64728" y="0"/>
          <a:ext cx="0" cy="351050"/>
        </a:xfrm>
        <a:prstGeom prst="rect">
          <a:avLst/>
        </a:prstGeom>
      </xdr:spPr>
    </xdr:pic>
    <xdr:clientData/>
  </xdr:twoCellAnchor>
  <xdr:twoCellAnchor editAs="oneCell">
    <xdr:from>
      <xdr:col>1</xdr:col>
      <xdr:colOff>602803</xdr:colOff>
      <xdr:row>0</xdr:row>
      <xdr:rowOff>62753</xdr:rowOff>
    </xdr:from>
    <xdr:to>
      <xdr:col>1</xdr:col>
      <xdr:colOff>602803</xdr:colOff>
      <xdr:row>1</xdr:row>
      <xdr:rowOff>13753</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64728" y="0"/>
          <a:ext cx="0" cy="35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612328</xdr:colOff>
      <xdr:row>0</xdr:row>
      <xdr:rowOff>62753</xdr:rowOff>
    </xdr:from>
    <xdr:to>
      <xdr:col>1</xdr:col>
      <xdr:colOff>612328</xdr:colOff>
      <xdr:row>2</xdr:row>
      <xdr:rowOff>260</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62753"/>
          <a:ext cx="521147" cy="705857"/>
        </a:xfrm>
        <a:prstGeom prst="rect">
          <a:avLst/>
        </a:prstGeom>
      </xdr:spPr>
    </xdr:pic>
    <xdr:clientData/>
  </xdr:twoCellAnchor>
  <xdr:twoCellAnchor editAs="oneCell">
    <xdr:from>
      <xdr:col>4</xdr:col>
      <xdr:colOff>0</xdr:colOff>
      <xdr:row>0</xdr:row>
      <xdr:rowOff>104664</xdr:rowOff>
    </xdr:from>
    <xdr:to>
      <xdr:col>4</xdr:col>
      <xdr:colOff>0</xdr:colOff>
      <xdr:row>2</xdr:row>
      <xdr:rowOff>33494</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05475" y="104664"/>
          <a:ext cx="485775" cy="697180"/>
        </a:xfrm>
        <a:prstGeom prst="rect">
          <a:avLst/>
        </a:prstGeom>
      </xdr:spPr>
    </xdr:pic>
    <xdr:clientData/>
  </xdr:twoCellAnchor>
  <xdr:twoCellAnchor editAs="oneCell">
    <xdr:from>
      <xdr:col>1</xdr:col>
      <xdr:colOff>612328</xdr:colOff>
      <xdr:row>7</xdr:row>
      <xdr:rowOff>0</xdr:rowOff>
    </xdr:from>
    <xdr:to>
      <xdr:col>1</xdr:col>
      <xdr:colOff>612328</xdr:colOff>
      <xdr:row>9</xdr:row>
      <xdr:rowOff>1121328</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926653" y="0"/>
          <a:ext cx="0" cy="719917"/>
        </a:xfrm>
        <a:prstGeom prst="rect">
          <a:avLst/>
        </a:prstGeom>
      </xdr:spPr>
    </xdr:pic>
    <xdr:clientData/>
  </xdr:twoCellAnchor>
  <xdr:twoCellAnchor editAs="oneCell">
    <xdr:from>
      <xdr:col>4</xdr:col>
      <xdr:colOff>0</xdr:colOff>
      <xdr:row>7</xdr:row>
      <xdr:rowOff>0</xdr:rowOff>
    </xdr:from>
    <xdr:to>
      <xdr:col>4</xdr:col>
      <xdr:colOff>0</xdr:colOff>
      <xdr:row>9</xdr:row>
      <xdr:rowOff>1112651</xdr:rowOff>
    </xdr:to>
    <xdr:pic>
      <xdr:nvPicPr>
        <xdr:cNvPr id="5" name="2 Imagen" descr="Max.PNG"/>
        <xdr:cNvPicPr>
          <a:picLocks noChangeAspect="1"/>
        </xdr:cNvPicPr>
      </xdr:nvPicPr>
      <xdr:blipFill>
        <a:blip xmlns:r="http://schemas.openxmlformats.org/officeDocument/2006/relationships" r:embed="rId3" cstate="print"/>
        <a:stretch>
          <a:fillRect/>
        </a:stretch>
      </xdr:blipFill>
      <xdr:spPr>
        <a:xfrm>
          <a:off x="4810125" y="0"/>
          <a:ext cx="0" cy="711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602803</xdr:colOff>
      <xdr:row>0</xdr:row>
      <xdr:rowOff>62753</xdr:rowOff>
    </xdr:from>
    <xdr:to>
      <xdr:col>1</xdr:col>
      <xdr:colOff>602803</xdr:colOff>
      <xdr:row>1</xdr:row>
      <xdr:rowOff>371735</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74253" y="62753"/>
          <a:ext cx="521147" cy="705857"/>
        </a:xfrm>
        <a:prstGeom prst="rect">
          <a:avLst/>
        </a:prstGeom>
      </xdr:spPr>
    </xdr:pic>
    <xdr:clientData/>
  </xdr:twoCellAnchor>
  <xdr:twoCellAnchor editAs="oneCell">
    <xdr:from>
      <xdr:col>4</xdr:col>
      <xdr:colOff>0</xdr:colOff>
      <xdr:row>0</xdr:row>
      <xdr:rowOff>95139</xdr:rowOff>
    </xdr:from>
    <xdr:to>
      <xdr:col>4</xdr:col>
      <xdr:colOff>0</xdr:colOff>
      <xdr:row>2</xdr:row>
      <xdr:rowOff>837</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43575" y="95139"/>
          <a:ext cx="485775" cy="697180"/>
        </a:xfrm>
        <a:prstGeom prst="rect">
          <a:avLst/>
        </a:prstGeom>
      </xdr:spPr>
    </xdr:pic>
    <xdr:clientData/>
  </xdr:twoCellAnchor>
  <xdr:twoCellAnchor editAs="oneCell">
    <xdr:from>
      <xdr:col>1</xdr:col>
      <xdr:colOff>602803</xdr:colOff>
      <xdr:row>0</xdr:row>
      <xdr:rowOff>62753</xdr:rowOff>
    </xdr:from>
    <xdr:to>
      <xdr:col>1</xdr:col>
      <xdr:colOff>602803</xdr:colOff>
      <xdr:row>1</xdr:row>
      <xdr:rowOff>362210</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831403" y="0"/>
          <a:ext cx="0" cy="699507"/>
        </a:xfrm>
        <a:prstGeom prst="rect">
          <a:avLst/>
        </a:prstGeom>
      </xdr:spPr>
    </xdr:pic>
    <xdr:clientData/>
  </xdr:twoCellAnchor>
  <xdr:twoCellAnchor editAs="oneCell">
    <xdr:from>
      <xdr:col>4</xdr:col>
      <xdr:colOff>0</xdr:colOff>
      <xdr:row>0</xdr:row>
      <xdr:rowOff>95139</xdr:rowOff>
    </xdr:from>
    <xdr:to>
      <xdr:col>4</xdr:col>
      <xdr:colOff>0</xdr:colOff>
      <xdr:row>1</xdr:row>
      <xdr:rowOff>385919</xdr:rowOff>
    </xdr:to>
    <xdr:pic>
      <xdr:nvPicPr>
        <xdr:cNvPr id="5" name="2 Imagen" descr="Max.PNG"/>
        <xdr:cNvPicPr>
          <a:picLocks noChangeAspect="1"/>
        </xdr:cNvPicPr>
      </xdr:nvPicPr>
      <xdr:blipFill>
        <a:blip xmlns:r="http://schemas.openxmlformats.org/officeDocument/2006/relationships" r:embed="rId3" cstate="print"/>
        <a:stretch>
          <a:fillRect/>
        </a:stretch>
      </xdr:blipFill>
      <xdr:spPr>
        <a:xfrm>
          <a:off x="4038600" y="0"/>
          <a:ext cx="0" cy="6908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612328</xdr:colOff>
      <xdr:row>0</xdr:row>
      <xdr:rowOff>62753</xdr:rowOff>
    </xdr:from>
    <xdr:to>
      <xdr:col>1</xdr:col>
      <xdr:colOff>612328</xdr:colOff>
      <xdr:row>1</xdr:row>
      <xdr:rowOff>371735</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62753"/>
          <a:ext cx="521147" cy="705857"/>
        </a:xfrm>
        <a:prstGeom prst="rect">
          <a:avLst/>
        </a:prstGeom>
      </xdr:spPr>
    </xdr:pic>
    <xdr:clientData/>
  </xdr:twoCellAnchor>
  <xdr:twoCellAnchor editAs="oneCell">
    <xdr:from>
      <xdr:col>4</xdr:col>
      <xdr:colOff>0</xdr:colOff>
      <xdr:row>0</xdr:row>
      <xdr:rowOff>104664</xdr:rowOff>
    </xdr:from>
    <xdr:to>
      <xdr:col>4</xdr:col>
      <xdr:colOff>0</xdr:colOff>
      <xdr:row>2</xdr:row>
      <xdr:rowOff>8094</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05475" y="104664"/>
          <a:ext cx="485775" cy="697180"/>
        </a:xfrm>
        <a:prstGeom prst="rect">
          <a:avLst/>
        </a:prstGeom>
      </xdr:spPr>
    </xdr:pic>
    <xdr:clientData/>
  </xdr:twoCellAnchor>
  <xdr:twoCellAnchor editAs="oneCell">
    <xdr:from>
      <xdr:col>1</xdr:col>
      <xdr:colOff>612328</xdr:colOff>
      <xdr:row>6</xdr:row>
      <xdr:rowOff>0</xdr:rowOff>
    </xdr:from>
    <xdr:to>
      <xdr:col>1</xdr:col>
      <xdr:colOff>623214</xdr:colOff>
      <xdr:row>7</xdr:row>
      <xdr:rowOff>118482</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0"/>
          <a:ext cx="10886" cy="718557"/>
        </a:xfrm>
        <a:prstGeom prst="rect">
          <a:avLst/>
        </a:prstGeom>
      </xdr:spPr>
    </xdr:pic>
    <xdr:clientData/>
  </xdr:twoCellAnchor>
  <xdr:twoCellAnchor editAs="oneCell">
    <xdr:from>
      <xdr:col>4</xdr:col>
      <xdr:colOff>0</xdr:colOff>
      <xdr:row>6</xdr:row>
      <xdr:rowOff>0</xdr:rowOff>
    </xdr:from>
    <xdr:to>
      <xdr:col>4</xdr:col>
      <xdr:colOff>0</xdr:colOff>
      <xdr:row>7</xdr:row>
      <xdr:rowOff>117742</xdr:rowOff>
    </xdr:to>
    <xdr:pic>
      <xdr:nvPicPr>
        <xdr:cNvPr id="5" name="2 Imagen" descr="Max.PNG"/>
        <xdr:cNvPicPr>
          <a:picLocks noChangeAspect="1"/>
        </xdr:cNvPicPr>
      </xdr:nvPicPr>
      <xdr:blipFill>
        <a:blip xmlns:r="http://schemas.openxmlformats.org/officeDocument/2006/relationships" r:embed="rId3" cstate="print"/>
        <a:stretch>
          <a:fillRect/>
        </a:stretch>
      </xdr:blipFill>
      <xdr:spPr>
        <a:xfrm>
          <a:off x="5295900" y="0"/>
          <a:ext cx="0" cy="7178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612328</xdr:colOff>
      <xdr:row>0</xdr:row>
      <xdr:rowOff>62753</xdr:rowOff>
    </xdr:from>
    <xdr:to>
      <xdr:col>1</xdr:col>
      <xdr:colOff>612328</xdr:colOff>
      <xdr:row>1</xdr:row>
      <xdr:rowOff>371735</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62753"/>
          <a:ext cx="521147" cy="705857"/>
        </a:xfrm>
        <a:prstGeom prst="rect">
          <a:avLst/>
        </a:prstGeom>
      </xdr:spPr>
    </xdr:pic>
    <xdr:clientData/>
  </xdr:twoCellAnchor>
  <xdr:twoCellAnchor editAs="oneCell">
    <xdr:from>
      <xdr:col>4</xdr:col>
      <xdr:colOff>0</xdr:colOff>
      <xdr:row>0</xdr:row>
      <xdr:rowOff>104664</xdr:rowOff>
    </xdr:from>
    <xdr:to>
      <xdr:col>4</xdr:col>
      <xdr:colOff>0</xdr:colOff>
      <xdr:row>2</xdr:row>
      <xdr:rowOff>8094</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05475" y="104664"/>
          <a:ext cx="485775" cy="697180"/>
        </a:xfrm>
        <a:prstGeom prst="rect">
          <a:avLst/>
        </a:prstGeom>
      </xdr:spPr>
    </xdr:pic>
    <xdr:clientData/>
  </xdr:twoCellAnchor>
  <xdr:twoCellAnchor editAs="oneCell">
    <xdr:from>
      <xdr:col>1</xdr:col>
      <xdr:colOff>612328</xdr:colOff>
      <xdr:row>0</xdr:row>
      <xdr:rowOff>62753</xdr:rowOff>
    </xdr:from>
    <xdr:to>
      <xdr:col>1</xdr:col>
      <xdr:colOff>612328</xdr:colOff>
      <xdr:row>1</xdr:row>
      <xdr:rowOff>371735</xdr:rowOff>
    </xdr:to>
    <xdr:pic>
      <xdr:nvPicPr>
        <xdr:cNvPr id="4"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83778" y="62753"/>
          <a:ext cx="0" cy="709032"/>
        </a:xfrm>
        <a:prstGeom prst="rect">
          <a:avLst/>
        </a:prstGeom>
      </xdr:spPr>
    </xdr:pic>
    <xdr:clientData/>
  </xdr:twoCellAnchor>
  <xdr:twoCellAnchor editAs="oneCell">
    <xdr:from>
      <xdr:col>4</xdr:col>
      <xdr:colOff>0</xdr:colOff>
      <xdr:row>0</xdr:row>
      <xdr:rowOff>104664</xdr:rowOff>
    </xdr:from>
    <xdr:to>
      <xdr:col>4</xdr:col>
      <xdr:colOff>0</xdr:colOff>
      <xdr:row>2</xdr:row>
      <xdr:rowOff>8094</xdr:rowOff>
    </xdr:to>
    <xdr:pic>
      <xdr:nvPicPr>
        <xdr:cNvPr id="5" name="2 Imagen" descr="Max.PNG"/>
        <xdr:cNvPicPr>
          <a:picLocks noChangeAspect="1"/>
        </xdr:cNvPicPr>
      </xdr:nvPicPr>
      <xdr:blipFill>
        <a:blip xmlns:r="http://schemas.openxmlformats.org/officeDocument/2006/relationships" r:embed="rId3" cstate="print"/>
        <a:stretch>
          <a:fillRect/>
        </a:stretch>
      </xdr:blipFill>
      <xdr:spPr>
        <a:xfrm>
          <a:off x="4848225" y="104664"/>
          <a:ext cx="0" cy="7035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602803</xdr:colOff>
      <xdr:row>0</xdr:row>
      <xdr:rowOff>62753</xdr:rowOff>
    </xdr:from>
    <xdr:to>
      <xdr:col>1</xdr:col>
      <xdr:colOff>602803</xdr:colOff>
      <xdr:row>1</xdr:row>
      <xdr:rowOff>371735</xdr:rowOff>
    </xdr:to>
    <xdr:pic>
      <xdr:nvPicPr>
        <xdr:cNvPr id="2" name="1 Imagen" descr="PDI.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774253" y="62753"/>
          <a:ext cx="521147" cy="705857"/>
        </a:xfrm>
        <a:prstGeom prst="rect">
          <a:avLst/>
        </a:prstGeom>
      </xdr:spPr>
    </xdr:pic>
    <xdr:clientData/>
  </xdr:twoCellAnchor>
  <xdr:twoCellAnchor editAs="oneCell">
    <xdr:from>
      <xdr:col>4</xdr:col>
      <xdr:colOff>0</xdr:colOff>
      <xdr:row>0</xdr:row>
      <xdr:rowOff>95139</xdr:rowOff>
    </xdr:from>
    <xdr:to>
      <xdr:col>4</xdr:col>
      <xdr:colOff>0</xdr:colOff>
      <xdr:row>2</xdr:row>
      <xdr:rowOff>837</xdr:rowOff>
    </xdr:to>
    <xdr:pic>
      <xdr:nvPicPr>
        <xdr:cNvPr id="3" name="2 Imagen" descr="Max.PNG"/>
        <xdr:cNvPicPr>
          <a:picLocks noChangeAspect="1"/>
        </xdr:cNvPicPr>
      </xdr:nvPicPr>
      <xdr:blipFill>
        <a:blip xmlns:r="http://schemas.openxmlformats.org/officeDocument/2006/relationships" r:embed="rId3" cstate="print"/>
        <a:stretch>
          <a:fillRect/>
        </a:stretch>
      </xdr:blipFill>
      <xdr:spPr>
        <a:xfrm>
          <a:off x="5743575" y="95139"/>
          <a:ext cx="485775" cy="697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Mis%20archivos%20recibidos\Descargas\MML%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uario%20UTP\Downloads\Mis%20documentos\Mis%20archivos%20recibidos\Descargas\MML%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Desarrollo"/>
      <sheetName val="Cobertura"/>
      <sheetName val="Bienestar"/>
      <sheetName val="Investigaciones"/>
      <sheetName val="Internacionalización"/>
      <sheetName val="Impacto"/>
      <sheetName val="Alianzas"/>
    </sheetNames>
    <sheetDataSet>
      <sheetData sheetId="0" refreshError="1"/>
      <sheetData sheetId="1" refreshError="1">
        <row r="10">
          <cell r="C10" t="str">
            <v>Ingresos financieros proveniente del estado y generados por la Universidad causados en el año</v>
          </cell>
          <cell r="E10" t="str">
            <v>Cuantificar los recursos financieros con que cuentan las universidades públicas para el desarrollo de su quehacer misional y la obtención de resultados, con excepción de los recursos dedicados a remunerar el personal</v>
          </cell>
          <cell r="F10" t="str">
            <v>Unidad Monetaria</v>
          </cell>
          <cell r="G10" t="str">
            <v>El indicador está compuesto por la suma de los ingresos operacionales correspondientes a transferencias oficiales en el año, ingresos generados por actividades de docencia (matrículas, otros derechos académicos, menos las devoluciones y descuentos en matrícula), ingresos por actividades conexas y otros ingresos operacionales, menos los gastos operacionales de personal de administración, docencia y recursos destinados al pasivo pensional.</v>
          </cell>
          <cell r="H10">
            <v>62962.811612535304</v>
          </cell>
          <cell r="I10" t="str">
            <v>ND</v>
          </cell>
          <cell r="J10">
            <v>75622.790586999996</v>
          </cell>
        </row>
        <row r="11">
          <cell r="C11" t="str">
            <v>Área construida para uso misional</v>
          </cell>
          <cell r="E11" t="str">
            <v>Cuantificar en metros cuadrados las áreas construidas disponibles para actividades misionales y de apoyo administrativo de la universidad.</v>
          </cell>
          <cell r="F11" t="str">
            <v>Unidad Absoluta</v>
          </cell>
          <cell r="G11" t="str">
            <v>(Metros cuadrados construidos para actividades docentes, investigativas y administrativas) + (Metros cuadrados construidos para actividades deportivas y recreativas a cielo abierto + áreas a cielo abierto dedicadas a docencia e investigación) x 0.25</v>
          </cell>
          <cell r="H11">
            <v>67000</v>
          </cell>
          <cell r="I11">
            <v>67192.399999999994</v>
          </cell>
          <cell r="J11">
            <v>71192.399999999994</v>
          </cell>
        </row>
        <row r="12">
          <cell r="C12" t="str">
            <v>Gastos en recurso humano no vinculado a la actividad docente</v>
          </cell>
          <cell r="E12" t="str">
            <v>Medir la capacidad en personal administrativo con que cuenta la universidad, cuantificado a través del gasto.</v>
          </cell>
          <cell r="F12" t="str">
            <v>Unidad Absoluta</v>
          </cell>
          <cell r="G12" t="str">
            <v>El personal administrativo lo constituyen todas aquellas personas vinculadas por las instituciones de educación superior para el desempeño de labores diferentes a la docencia; se clasifican según en el nivel de los cargos en directivos, profesionales, auxiliares o asistentes y de servicios.</v>
          </cell>
          <cell r="H12">
            <v>10641.060972535299</v>
          </cell>
          <cell r="I12">
            <v>11923</v>
          </cell>
          <cell r="J12">
            <v>10176.81000016</v>
          </cell>
        </row>
        <row r="13">
          <cell r="C13" t="str">
            <v>Recursos tecnológicos para uso misional</v>
          </cell>
          <cell r="E13" t="str">
            <v>Medir la capacidad de acceso de los estudiantes, docentes y personal administrativo de la institución a las tecnologías, para el desarrollo de su quehacer misional y la obtención de resultados.</v>
          </cell>
          <cell r="F13" t="str">
            <v>Unidad Absoluta</v>
          </cell>
          <cell r="G13" t="str">
            <v>Para el cálculo del indicador se tendrá en cuenta: 
- Número de computadores para uso de personal administrativo: total de computadores disponibles en las universidades para uso del personal administrativo de la misma.
- Número de computadores para uso de estudiantes: total de computadores disponibles en las universidades destinados para el uso de estudiantes.
- Número de computadores para uso exclusivo de profesores: total de computadores disponibles en las universidades destinados para el uso de profesores.</v>
          </cell>
          <cell r="H13" t="str">
            <v>ND</v>
          </cell>
          <cell r="I13">
            <v>2911</v>
          </cell>
          <cell r="J13" t="str">
            <v>ND</v>
          </cell>
        </row>
        <row r="15">
          <cell r="C15" t="str">
            <v>Indicador</v>
          </cell>
          <cell r="E15" t="str">
            <v>Descripción</v>
          </cell>
          <cell r="F15" t="str">
            <v>Unidad de Medida</v>
          </cell>
          <cell r="G15" t="str">
            <v>Fórmula</v>
          </cell>
          <cell r="H15" t="str">
            <v>Meta 2012</v>
          </cell>
          <cell r="I15" t="str">
            <v>Resultado 2012</v>
          </cell>
          <cell r="J15" t="str">
            <v>Meta 2013</v>
          </cell>
        </row>
        <row r="16">
          <cell r="C16" t="str">
            <v>Eficiencia administrativa</v>
          </cell>
          <cell r="E16" t="str">
            <v>Este indicador tiene en cuenta los cuatro componentes del Desarrollo Institucional: Desarrollo Físico y Sostenibilidad, Desarrollo informático y Comunicaciones, Desarrollo Humano y Organizacional y Desarrollo Financiero</v>
          </cell>
          <cell r="F16" t="str">
            <v>Porcentaje</v>
          </cell>
          <cell r="G16" t="str">
            <v>EA = DFS*23,3% + DIC*23,3% + DHO*30% + DF*23,3%</v>
          </cell>
          <cell r="H16">
            <v>0.68400000000000005</v>
          </cell>
          <cell r="I16">
            <v>0.67190000000000005</v>
          </cell>
          <cell r="J16">
            <v>0.57879999999999998</v>
          </cell>
        </row>
        <row r="18">
          <cell r="C18" t="str">
            <v>Indicador</v>
          </cell>
          <cell r="E18" t="str">
            <v>Descripción</v>
          </cell>
          <cell r="F18" t="str">
            <v>Unidad de Medida</v>
          </cell>
          <cell r="G18" t="str">
            <v>Fórmula</v>
          </cell>
          <cell r="H18" t="str">
            <v>Meta 2012</v>
          </cell>
          <cell r="I18" t="str">
            <v>Resultado 2012</v>
          </cell>
          <cell r="J18" t="str">
            <v>Meta 2013</v>
          </cell>
        </row>
        <row r="19">
          <cell r="C19" t="str">
            <v>Índice de construcción</v>
          </cell>
          <cell r="E19" t="str">
            <v>M2 totales construidos con relación al área ocupada en los primeros pisos de las edificaciones.</v>
          </cell>
          <cell r="F19" t="str">
            <v>Razón</v>
          </cell>
          <cell r="G19" t="str">
            <v>MC: Metros cuadrados construidos
MAO: Metros cuadrados de área ocupada en primeros pisos</v>
          </cell>
          <cell r="H19">
            <v>2.2200000000000002</v>
          </cell>
          <cell r="I19">
            <v>2.27</v>
          </cell>
          <cell r="J19">
            <v>2.27</v>
          </cell>
        </row>
        <row r="20">
          <cell r="C20" t="str">
            <v>Gestión ambiental universitaria</v>
          </cell>
          <cell r="E20" t="str">
            <v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v>
          </cell>
          <cell r="F20" t="str">
            <v>Promedio Ponderado</v>
          </cell>
          <cell r="G20" t="str">
            <v>((HC*0,5)+(EFC*0,5))+((PA*0,167)+(ACS*0,167)+(DCS*0,167)+(ECS*0,167)+(RSCR*0,167)+(TAR*0,167))/2
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v>
          </cell>
          <cell r="H20">
            <v>0.54800000000000004</v>
          </cell>
          <cell r="I20">
            <v>0.49199999999999999</v>
          </cell>
          <cell r="J20">
            <v>0.57699999999999996</v>
          </cell>
        </row>
        <row r="21">
          <cell r="C21" t="str">
            <v>Atención de necesidades externas</v>
          </cell>
          <cell r="E21" t="str">
            <v>Medición de solicitudes de adecuación física y asignación de espacios atendidas frente al total de requerimientos en espacios alternos</v>
          </cell>
          <cell r="F21" t="str">
            <v>Porcentaje</v>
          </cell>
          <cell r="G21" t="str">
            <v>NAEFA: Necesidades atendidas en espacios físicos alternos de la universidad
NREFA: Necesidades registradas de espacios físicos alternos de la universidad</v>
          </cell>
          <cell r="H21">
            <v>1</v>
          </cell>
          <cell r="I21">
            <v>1</v>
          </cell>
          <cell r="J21">
            <v>0.9</v>
          </cell>
        </row>
        <row r="22">
          <cell r="C22" t="str">
            <v>Cobertura de los equipamientos</v>
          </cell>
          <cell r="E22" t="str">
            <v>Capacidad de aulas, laboratorios, salas de cómputo, áreas de uso especializado, cafeterías, oficinas, auditorios y salas múltiples, áreas de servicios, circulaciones y áreas libres en relación con la población</v>
          </cell>
          <cell r="F22" t="str">
            <v>Unidad Absoluta</v>
          </cell>
          <cell r="G22" t="str">
            <v>MUS: Metros cuadrados por uso de suelo
PPU: Población por uso</v>
          </cell>
          <cell r="H22">
            <v>75</v>
          </cell>
          <cell r="I22">
            <v>78</v>
          </cell>
          <cell r="J22">
            <v>75</v>
          </cell>
        </row>
        <row r="23">
          <cell r="C23" t="str">
            <v>Sistema de información</v>
          </cell>
          <cell r="E23" t="str">
            <v>Necesidades de software a Sistematizar por procesos</v>
          </cell>
          <cell r="F23" t="str">
            <v>Porcentaje</v>
          </cell>
          <cell r="G23" t="str">
            <v>( ∑(Ponderación Desarrollo de Software * % de avance del desarrollo de software) / Tn ) * 100
Tn: Total de necesidades de software por año</v>
          </cell>
          <cell r="H23">
            <v>0.5</v>
          </cell>
          <cell r="I23">
            <v>0.48699999999999999</v>
          </cell>
          <cell r="J23">
            <v>0.49790000000000001</v>
          </cell>
        </row>
        <row r="24">
          <cell r="C24" t="str">
            <v>Automatización de recursos físicos</v>
          </cell>
          <cell r="E24" t="str">
            <v>Edificios, los servicios a automatizar (agua, energía, cámaras, sensores, controles de acceso, etc.)</v>
          </cell>
          <cell r="F24" t="str">
            <v>Porcentaje</v>
          </cell>
          <cell r="G24" t="str">
            <v>∑(Ponderación Actividades * % Actividad)</v>
          </cell>
          <cell r="H24">
            <v>0.3</v>
          </cell>
          <cell r="I24">
            <v>0.29199999999999998</v>
          </cell>
          <cell r="J24">
            <v>0.2959</v>
          </cell>
        </row>
        <row r="25">
          <cell r="C25" t="str">
            <v>Sostenibilidad de hardware y software</v>
          </cell>
          <cell r="E25" t="str">
            <v>Actividades (compra, reposición, mantenimientos, entre otros)</v>
          </cell>
          <cell r="F25" t="str">
            <v>Porcentaje</v>
          </cell>
          <cell r="G25" t="str">
            <v>(∑ de servicios automatizados por edificio / Total de servicios por automatizar) * 100</v>
          </cell>
          <cell r="H25">
            <v>0.6</v>
          </cell>
          <cell r="I25">
            <v>0.6</v>
          </cell>
          <cell r="J25">
            <v>0.63290000000000002</v>
          </cell>
        </row>
        <row r="26">
          <cell r="C26" t="str">
            <v>Sistemas de comunicación</v>
          </cell>
          <cell r="E26" t="str">
            <v>MTIC (Telefonía fija, servicios móviles, servicios de valor agregado (Internet, banda ancha, intranet), radio, televisión, entre otros)</v>
          </cell>
          <cell r="F26" t="str">
            <v>Porcentaje</v>
          </cell>
          <cell r="G26" t="str">
            <v>∑(Ponderación MTIC * % desarrollo MTIC) / Total MTIC</v>
          </cell>
          <cell r="H26">
            <v>0.6</v>
          </cell>
          <cell r="I26">
            <v>0.6</v>
          </cell>
          <cell r="J26">
            <v>0.63290000000000002</v>
          </cell>
        </row>
        <row r="27">
          <cell r="C27" t="str">
            <v>Resultados medición de la Cultura Organizacional (Percepción favorable de la comunidad)</v>
          </cell>
          <cell r="E27" t="str">
            <v>El presente indicador mide la percepción favorable de la comunidad docente  y administrativa sobre el clima organizacional y la Percepción de la comunidad sobre el esfuerzo institucional para mejorar el clima</v>
          </cell>
          <cell r="F27" t="str">
            <v>Porcentaje</v>
          </cell>
          <cell r="G27" t="str">
            <v xml:space="preserve">
Npdfi: Nivel de percepción del estamento docente en cada uno de los factores. 
Npafi: Nivel de percepción del estamento administrativo en cada uno de los factores   
</v>
          </cell>
          <cell r="H27">
            <v>0.78</v>
          </cell>
          <cell r="I27">
            <v>0.76100000000000001</v>
          </cell>
          <cell r="J27">
            <v>0.77500000000000002</v>
          </cell>
        </row>
        <row r="28">
          <cell r="C28" t="str">
            <v>Ejecución de procesos para el desarrollo del talento humano</v>
          </cell>
          <cell r="E28" t="str">
            <v>El indicador mide  el porcentaje de ejecución de las macro actividades estipuladas en el plan operativo de procesos de gestión humana</v>
          </cell>
          <cell r="F28" t="str">
            <v>Porcentaje</v>
          </cell>
          <cell r="G28" t="str">
            <v>Dpi=Porcentaje de cumplimiento de las macro actividades del plan operativo Procesos de Gestión Humana</v>
          </cell>
          <cell r="H28">
            <v>0.2</v>
          </cell>
          <cell r="I28">
            <v>0.18659999999999999</v>
          </cell>
          <cell r="J28">
            <v>0.25509999999999999</v>
          </cell>
        </row>
        <row r="29">
          <cell r="C29" t="str">
            <v>Procesos institucionales mejorados</v>
          </cell>
          <cell r="E29" t="str">
            <v>Se mide el impacto del sistema de gestión de la calidad en cuanto a la satisfacción de los usuarios internos y externos de la Universidad en los procesos contemplados dentro del sistema</v>
          </cell>
          <cell r="F29" t="str">
            <v>Porcentaje</v>
          </cell>
          <cell r="G29" t="str">
            <v xml:space="preserve">CSF= ∑ (promedio de las calificaciones del formato de satisfacción del usuario de cada proceso) / Número de procesos existentes. </v>
          </cell>
          <cell r="H29">
            <v>0.84</v>
          </cell>
          <cell r="I29">
            <v>0.91</v>
          </cell>
          <cell r="J29">
            <v>0.9</v>
          </cell>
        </row>
        <row r="30">
          <cell r="C30" t="str">
            <v>Percepción de la comunidad sobre el esfuerzo institucional para mejorar el clima organizacional</v>
          </cell>
          <cell r="E30" t="str">
            <v>El presente indicador mide la percepción favorable de la comunidad docente  y administrativa sobre el clima organizacional y la Percepción de la comunidad sobre el esfuerzo institucional para mejorar el clima</v>
          </cell>
          <cell r="F30" t="str">
            <v>Porcentaje</v>
          </cell>
          <cell r="G30" t="str">
            <v xml:space="preserve">
NPI: Nivel de percepción de la comunidad ante los esfuerzos institucionales que se realizan para mejorar el clima organizacional</v>
          </cell>
          <cell r="H30">
            <v>0.8</v>
          </cell>
          <cell r="I30">
            <v>0.6895</v>
          </cell>
          <cell r="J30">
            <v>0.7</v>
          </cell>
        </row>
        <row r="31">
          <cell r="C31" t="str">
            <v>Estructura orgánica funcional</v>
          </cell>
          <cell r="E31" t="str">
            <v>El indicador mide  el porcentaje de ejecución de las macro actividades estipuladas en el plan operativo de estructura organizacional</v>
          </cell>
          <cell r="F31" t="str">
            <v>Porcentaje</v>
          </cell>
          <cell r="G31" t="str">
            <v xml:space="preserve">CSF= ∑ (promedio de las calificaciones del formato de satisfacción del usuario de cada proceso) / Número de procesos existentes. </v>
          </cell>
          <cell r="H31" t="str">
            <v>N.A</v>
          </cell>
          <cell r="I31" t="str">
            <v>N.A</v>
          </cell>
          <cell r="J31">
            <v>0.17499999999999999</v>
          </cell>
        </row>
        <row r="32">
          <cell r="C32" t="str">
            <v>Margen de optimización</v>
          </cell>
          <cell r="E32" t="str">
            <v>Contempla la diferencia entre el crecimiento de ingresos contra el crecimiento de gastos y los avances en el plan operativo de cada vigencia</v>
          </cell>
          <cell r="F32" t="str">
            <v>Porcentaje</v>
          </cell>
          <cell r="G32" t="str">
            <v>EIV: Ejecución de ingresos vigencia actual 
EIVA: Ejecución ingresos vigencia anterior
EGV: Ejecución gastos vigencia 
 EGVA: Ejecución gastos vigencia anterior
CP: Porcentaje de cumplimiento del plan operativo</v>
          </cell>
          <cell r="H32">
            <v>0.8</v>
          </cell>
          <cell r="I32">
            <v>0.96</v>
          </cell>
          <cell r="J32">
            <v>0.4</v>
          </cell>
        </row>
        <row r="33">
          <cell r="C33" t="str">
            <v>Nivel de financiamiento</v>
          </cell>
          <cell r="E33" t="str">
            <v>Contempla los ingresos adicionales a la base presupuestal y los avances en el plan operativo de cada vigencia</v>
          </cell>
          <cell r="F33" t="str">
            <v>Porcentaje</v>
          </cell>
          <cell r="G33" t="str">
            <v>EITNLF: Ejecución de ingresos totales nuevas líneas de financiamiento
EITAB: Ejecución de ingresos totales año base (2012)
CP: Porcentaje de cumplimiento del plan operativo</v>
          </cell>
          <cell r="H33">
            <v>0.22</v>
          </cell>
          <cell r="I33">
            <v>0.2</v>
          </cell>
          <cell r="J33">
            <v>0.65629999999999999</v>
          </cell>
        </row>
        <row r="34">
          <cell r="C34" t="str">
            <v>Margen de racionalización</v>
          </cell>
          <cell r="E34" t="str">
            <v>Contempla la intervención y  racionalización de servicios y/o procesos y los avances en el plan operativo de cada vigencia</v>
          </cell>
          <cell r="F34" t="str">
            <v>Porcentaje</v>
          </cell>
          <cell r="G34" t="str">
            <v>NSI: # de Servicios intervenidos
NSPPDI: # de servicios proyectados a intervenir en el PDI
CP: Porcentaje de cumplimiento del plan operativo</v>
          </cell>
          <cell r="H34">
            <v>1</v>
          </cell>
          <cell r="I34">
            <v>0.87</v>
          </cell>
          <cell r="J34">
            <v>0.48570000000000002</v>
          </cell>
        </row>
        <row r="36">
          <cell r="C36" t="str">
            <v>Plan Operativo</v>
          </cell>
          <cell r="D36" t="str">
            <v>Indicador</v>
          </cell>
          <cell r="E36" t="str">
            <v>Descripción</v>
          </cell>
          <cell r="F36" t="str">
            <v>Unidad de Medida</v>
          </cell>
          <cell r="G36" t="str">
            <v>Fórmula</v>
          </cell>
          <cell r="H36" t="str">
            <v>Meta 2012</v>
          </cell>
          <cell r="I36" t="str">
            <v>Resultado 2012</v>
          </cell>
          <cell r="J36" t="str">
            <v>Meta 2013</v>
          </cell>
        </row>
        <row r="37">
          <cell r="C37" t="str">
            <v>Gestión de sedes alternas</v>
          </cell>
          <cell r="D37" t="str">
            <v>Avance en la ejecución del plan operativo (Gestión de sedes alternas)</v>
          </cell>
          <cell r="E37" t="str">
            <v>Mide el porcentaje de cumplimiento de las actividades planeadas y registradas en el plan operativo</v>
          </cell>
          <cell r="F37" t="str">
            <v>Porcentaje</v>
          </cell>
          <cell r="G37" t="str">
            <v>Promedio Ponderado de las actividades</v>
          </cell>
          <cell r="H37">
            <v>1</v>
          </cell>
          <cell r="I37">
            <v>1</v>
          </cell>
          <cell r="J37">
            <v>1</v>
          </cell>
        </row>
        <row r="38">
          <cell r="C38" t="str">
            <v>Gestión estratégica del campus</v>
          </cell>
          <cell r="D38" t="str">
            <v>Avance en la ejecución del plan operativo (Gestión estratégica del campus)</v>
          </cell>
          <cell r="E38" t="str">
            <v>Mide el porcentaje de cumplimiento de las actividades planeadas y registradas en el plan operativo</v>
          </cell>
          <cell r="F38" t="str">
            <v>Porcentaje</v>
          </cell>
          <cell r="G38" t="str">
            <v>Promedio Ponderado de las actividades</v>
          </cell>
          <cell r="H38">
            <v>1</v>
          </cell>
          <cell r="I38">
            <v>0.92</v>
          </cell>
          <cell r="J38">
            <v>1</v>
          </cell>
        </row>
        <row r="39">
          <cell r="C39" t="str">
            <v>Gestión y Sostenibilidad Ambiental</v>
          </cell>
          <cell r="D39" t="str">
            <v>Avance en la ejecución del plan operativo (Gestión y sostenibilidad ambiental)</v>
          </cell>
          <cell r="E39" t="str">
            <v>Mide de manera ponderada el porcentaje de actividades que se desarrollan anualmente para dar cumplimiento al plan operativo</v>
          </cell>
          <cell r="F39" t="str">
            <v>Porcentaje</v>
          </cell>
          <cell r="G39" t="str">
            <v>Promedio Ponderado de las actividades</v>
          </cell>
          <cell r="H39">
            <v>1</v>
          </cell>
          <cell r="I39">
            <v>0.89329999999999998</v>
          </cell>
          <cell r="J39">
            <v>1</v>
          </cell>
        </row>
        <row r="40">
          <cell r="C40" t="str">
            <v>Sostenibilidad de la Infraestructura Física</v>
          </cell>
          <cell r="D40" t="str">
            <v>Avance en la ejecución del plan operativo (Sostenibilidad de la infraestructura física)</v>
          </cell>
          <cell r="E40" t="str">
            <v>Mide el porcentaje de cumplimiento de las actividades planeadas y registradas en el plan operativo</v>
          </cell>
          <cell r="F40" t="str">
            <v>Porcentaje</v>
          </cell>
          <cell r="G40" t="str">
            <v>Promedio Ponderado de las actividades</v>
          </cell>
          <cell r="H40">
            <v>1</v>
          </cell>
          <cell r="I40">
            <v>0.88</v>
          </cell>
          <cell r="J40">
            <v>1</v>
          </cell>
        </row>
        <row r="41">
          <cell r="C41" t="str">
            <v>Automatización de Espacios Físicos</v>
          </cell>
          <cell r="D41" t="str">
            <v>Avance en la ejecución del plan operativo (Automatización de recursos  Físicos)</v>
          </cell>
          <cell r="E41" t="str">
            <v>Mide el porcentaje de cumplimiento de las actividades estipuladas en el plan operativo de cada vigencia para el cumplimiento del proyecto</v>
          </cell>
          <cell r="F41" t="str">
            <v>Porcentaje</v>
          </cell>
          <cell r="G41" t="str">
            <v>∑( % de avance de las actividades )</v>
          </cell>
          <cell r="H41">
            <v>1</v>
          </cell>
          <cell r="I41">
            <v>0.9</v>
          </cell>
          <cell r="J41">
            <v>1</v>
          </cell>
        </row>
        <row r="42">
          <cell r="C42" t="str">
            <v>Sistema de Comunicaciones</v>
          </cell>
          <cell r="D42" t="str">
            <v>Avance en la ejecución del plan operativo (Sistema de comunicaciones)</v>
          </cell>
          <cell r="E42" t="str">
            <v>Mide el porcentaje de cumplimiento de las actividades estipuladas en el plan operativo de cada vigencia para el cumplimiento del proyecto</v>
          </cell>
          <cell r="F42" t="str">
            <v>Porcentaje</v>
          </cell>
          <cell r="G42" t="str">
            <v>∑( % de avance de las actividades )</v>
          </cell>
          <cell r="H42">
            <v>1</v>
          </cell>
          <cell r="I42">
            <v>0.95</v>
          </cell>
          <cell r="J42">
            <v>1</v>
          </cell>
        </row>
        <row r="43">
          <cell r="C43" t="str">
            <v>Sistemas de Información</v>
          </cell>
          <cell r="D43" t="str">
            <v>Avance en la ejecución del plan operativo (Sistemas de información)</v>
          </cell>
          <cell r="E43" t="str">
            <v>Mide el porcentaje de cumplimiento de las actividades estipuladas en el plan operativo de cada vigencia para el cumplimiento del proyecto</v>
          </cell>
          <cell r="F43" t="str">
            <v>Porcentaje</v>
          </cell>
          <cell r="G43" t="str">
            <v>∑( % de avance de las actividades )</v>
          </cell>
          <cell r="H43">
            <v>1</v>
          </cell>
          <cell r="I43">
            <v>0.81699999999999995</v>
          </cell>
          <cell r="J43">
            <v>1</v>
          </cell>
        </row>
        <row r="44">
          <cell r="C44" t="str">
            <v>Sostenibilidad de Software y Hardware</v>
          </cell>
          <cell r="D44" t="str">
            <v>Avance en la ejecución del plan operativo (Sostenibilidad de hardware y software)</v>
          </cell>
          <cell r="E44" t="str">
            <v>Mide el porcentaje de cumplimiento de las actividades estipuladas en el plan operativo de cada vigencia para el cumplimiento del proyecto</v>
          </cell>
          <cell r="F44" t="str">
            <v>Porcentaje</v>
          </cell>
          <cell r="G44" t="str">
            <v>∑( % de avance de las actividades )</v>
          </cell>
          <cell r="H44">
            <v>1</v>
          </cell>
          <cell r="I44">
            <v>0.99</v>
          </cell>
          <cell r="J44">
            <v>1</v>
          </cell>
        </row>
        <row r="45">
          <cell r="C45" t="str">
            <v>Cultura organizacional</v>
          </cell>
          <cell r="D45" t="str">
            <v>Avance en la ejecución del plan operativo (Cultura organizacional)</v>
          </cell>
          <cell r="E45" t="str">
            <v>Mide el porcentaje de cumplimiento de las actividades estipuladas en el plan operativo de cada vigencia para el cumplimiento del proyecto</v>
          </cell>
          <cell r="F45" t="str">
            <v>Porcentaje</v>
          </cell>
          <cell r="G45" t="str">
            <v>∑( % de avance de las actividades )</v>
          </cell>
          <cell r="H45">
            <v>25</v>
          </cell>
          <cell r="I45">
            <v>25</v>
          </cell>
          <cell r="J45">
            <v>1</v>
          </cell>
        </row>
        <row r="46">
          <cell r="C46" t="str">
            <v>Estructura organizacional</v>
          </cell>
          <cell r="D46" t="str">
            <v>Avance en la ejecución del plan operativo (Estructura organizacional)</v>
          </cell>
          <cell r="E46" t="str">
            <v>Mide el porcentaje de cumplimiento de las actividades estipuladas en el plan operativo de cada vigencia para el cumplimiento del proyecto</v>
          </cell>
          <cell r="F46" t="str">
            <v>Porcentaje</v>
          </cell>
          <cell r="G46" t="str">
            <v>∑( % de avance de las actividades )</v>
          </cell>
          <cell r="H46">
            <v>20</v>
          </cell>
          <cell r="I46">
            <v>18</v>
          </cell>
          <cell r="J46">
            <v>1</v>
          </cell>
        </row>
        <row r="47">
          <cell r="C47" t="str">
            <v>Gestión de Procesos</v>
          </cell>
          <cell r="D47" t="str">
            <v>Avance en la ejecución del plan operativo (Gestión de procesos)</v>
          </cell>
          <cell r="E47" t="str">
            <v>Mide el porcentaje de cumplimiento de las actividades estipuladas en el plan operativo de cada vigencia para el cumplimiento del proyecto</v>
          </cell>
          <cell r="F47" t="str">
            <v>Porcentaje</v>
          </cell>
          <cell r="G47" t="str">
            <v>∑( % de avance de las actividades )</v>
          </cell>
          <cell r="H47">
            <v>25</v>
          </cell>
          <cell r="I47">
            <v>21.7</v>
          </cell>
          <cell r="J47">
            <v>1</v>
          </cell>
        </row>
        <row r="48">
          <cell r="C48" t="str">
            <v>Procesos de Gestión Humana</v>
          </cell>
          <cell r="D48" t="str">
            <v>Avance en la ejecución del plan operativo (Procesos de gestión de humana)</v>
          </cell>
          <cell r="E48" t="str">
            <v>Mide el porcentaje de cumplimiento de las actividades estipuladas en el plan operativo de cada vigencia para el cumplimiento del proyecto</v>
          </cell>
          <cell r="F48" t="str">
            <v>Porcentaje</v>
          </cell>
          <cell r="G48" t="str">
            <v>∑( % de avance de las actividades )</v>
          </cell>
          <cell r="H48">
            <v>20</v>
          </cell>
          <cell r="I48">
            <v>18.66</v>
          </cell>
          <cell r="J48">
            <v>1</v>
          </cell>
        </row>
        <row r="49">
          <cell r="C49" t="str">
            <v>Nuevas líneas de financiamiento</v>
          </cell>
          <cell r="D49" t="str">
            <v>Porcentaje de avance en la ejecución de proyectos de nuevas líneas de financiamiento</v>
          </cell>
          <cell r="E49" t="str">
            <v>Mide el porcentaje de cumplimiento de las actividades estipuladas en el plan operativo de cada vigencia para el cumplimiento del proyecto</v>
          </cell>
          <cell r="F49" t="str">
            <v>Porcentaje</v>
          </cell>
          <cell r="G49" t="str">
            <v>∑( % de avance de las actividades )</v>
          </cell>
          <cell r="H49">
            <v>15</v>
          </cell>
          <cell r="I49">
            <v>12</v>
          </cell>
          <cell r="J49">
            <v>1</v>
          </cell>
        </row>
        <row r="50">
          <cell r="C50" t="str">
            <v>Optimización de Ingresos</v>
          </cell>
          <cell r="D50" t="str">
            <v>Porcentaje de avance en la ejecución de proyectos de optimización</v>
          </cell>
          <cell r="E50" t="str">
            <v>Mide el porcentaje de cumplimiento de las actividades estipuladas en el plan operativo de cada vigencia para el cumplimiento del proyecto</v>
          </cell>
          <cell r="F50" t="str">
            <v>Porcentaje</v>
          </cell>
          <cell r="G50" t="str">
            <v>∑( % de avance de las actividades )</v>
          </cell>
          <cell r="H50">
            <v>20</v>
          </cell>
          <cell r="I50">
            <v>20</v>
          </cell>
          <cell r="J50">
            <v>1</v>
          </cell>
        </row>
        <row r="51">
          <cell r="C51" t="str">
            <v>Racionalización del uso de los recursos</v>
          </cell>
          <cell r="D51" t="str">
            <v>Porcentaje de avance en la ejecución de proyectos de racionalización del uso de los recursos</v>
          </cell>
          <cell r="E51" t="str">
            <v>Mide el porcentaje de cumplimiento de las actividades estipuladas en el plan operativo de cada vigencia para el cumplimiento del proyecto</v>
          </cell>
          <cell r="F51" t="str">
            <v>Porcentaje</v>
          </cell>
          <cell r="G51" t="str">
            <v>∑( % de avance de las actividades )</v>
          </cell>
          <cell r="H51">
            <v>20</v>
          </cell>
          <cell r="I51">
            <v>19.5</v>
          </cell>
          <cell r="J51">
            <v>1</v>
          </cell>
        </row>
      </sheetData>
      <sheetData sheetId="2" refreshError="1">
        <row r="10">
          <cell r="C10" t="str">
            <v>Número de docentes en tiempos completos equivalentes, incluyendo catedráticos y ocasionales, ponderados por niveles de formación</v>
          </cell>
          <cell r="E10" t="str">
            <v xml:space="preserve">Estandarizar todas las formas de vinculación docente en equivalencia de tiempo completo. </v>
          </cell>
          <cell r="F10" t="str">
            <v>Unidad Absoluta</v>
          </cell>
          <cell r="G10" t="str">
            <v>• Profesores de Tiempo Completo (T.C): Corresponde al número de profesores, discriminado por nivel de formación, que pertenezcan a esta dedicación. Esta vinculación implica responsabilidades para los profesores en las tres áreas misionales, docencia, investigación, y extensión.
• Profesores de Tiempo Parcial (T.P): Corresponde a la equivalencia en tiempo completo de los diferentes tipos de dedicación parcial (1/2 tiempo, 3/4, 5/8, etc.). Se aplica la siguiente formula, para este calculo: T.P en TCE=∑ # Profesores x Factor de Dedicación. 
Ejemplo: Si se cuenta con 10 profesores de medio tiempo y 6 profesores con dedicación de ¾ de tiempo, equivaldría en tiempo completo a: 9.5 profesores. Porque en T.C.E= (10x½) + (6x¾)= 5+4.5= 9.5 profesores en tiempo completo equivalente. 
• Horas cátedra: Corresponde a la sumatoria de horas contratadas en cada semestre, y divididas por el resultado de multiplicar 18 semanas por 40 horas. 
Formula: HC=∑ HC/(18x40). Ejemplo: Si una universidad contrató 800 horas cátedra el cálculo sería: 800/18x40=1docente en TCE</v>
          </cell>
          <cell r="H10">
            <v>640</v>
          </cell>
          <cell r="I10">
            <v>609.20000000000005</v>
          </cell>
          <cell r="J10">
            <v>620</v>
          </cell>
        </row>
        <row r="11">
          <cell r="C11" t="str">
            <v>Número de programas académicos de pregrado ofrecidos por la institución</v>
          </cell>
          <cell r="E11" t="str">
            <v>Medir la oferta de programas académicos de formación de pregrado.</v>
          </cell>
          <cell r="F11" t="str">
            <v>Unidad Absoluta</v>
          </cell>
          <cell r="G11" t="str">
            <v xml:space="preserve">La Multidisciplinariedad se entiende como una función del número de programas y del nivel de formación. </v>
          </cell>
          <cell r="H11">
            <v>91</v>
          </cell>
          <cell r="I11">
            <v>45</v>
          </cell>
          <cell r="J11">
            <v>89</v>
          </cell>
        </row>
        <row r="12">
          <cell r="C12" t="str">
            <v>Número de programas académicos de postgrado ofrecidos por la institución</v>
          </cell>
          <cell r="E12" t="str">
            <v>Medir la oferta de programas académicos en el nivel de formación de posgrado.</v>
          </cell>
          <cell r="F12" t="str">
            <v>Unidad Absoluta</v>
          </cell>
          <cell r="G12" t="str">
            <v xml:space="preserve">La Multidisciplinariedad se entiende como una función del número de programas y del nivel de formación. </v>
          </cell>
          <cell r="I12">
            <v>44</v>
          </cell>
        </row>
        <row r="13">
          <cell r="C13" t="str">
            <v>Número de estudiantes matriculados por primera vez en primer curso en pregrado por metodologías de enseñanza y áreas de conocimiento</v>
          </cell>
          <cell r="E13" t="str">
            <v>Identificar la capacidad de admisión de estudiantes nuevos a la educación superior en nivel de pregrado.</v>
          </cell>
          <cell r="F13" t="str">
            <v>Unidad Absoluta</v>
          </cell>
          <cell r="G13" t="str">
            <v>Para el cálculo del indicador se adopta el número total de estudiantes nuevos efectivamente matriculados en primer curso, en el período de referencia en programas curriculares conducentes a título. Se toma el total del año, sumando los matriculados en primer curso en los dos semestres, desagregados por metodología, nivel de formación, área y núcleo de conocimiento, acordes con el SNIES, con el fin de ponderar los estudiantes en los diferentes programas siguiendo la metodología Australiana.</v>
          </cell>
          <cell r="H13">
            <v>4100</v>
          </cell>
          <cell r="I13">
            <v>3906</v>
          </cell>
          <cell r="J13">
            <v>4000</v>
          </cell>
        </row>
        <row r="14">
          <cell r="C14" t="str">
            <v>Número de estudiantes matriculados en los niveles de formación (pregrado) metodologías de enseñanza y áreas de conocimiento</v>
          </cell>
          <cell r="E14" t="str">
            <v>Cuantificar la matrícula total de la universidad por programas académicos y niveles de formación en pregrado.</v>
          </cell>
          <cell r="F14" t="str">
            <v>Unidad Absoluta</v>
          </cell>
          <cell r="G14" t="str">
            <v>Dado que la población estudiantil puede variar de semestre a semestre, y que las instituciones realizan sus ceremonias de graduación en fechas diferentes a lo largo del año, se reportará el máximo número de estudiantes que está matriculado en el año, el cual registra la mayor cobertura (debe ser consistente con los programas reportados. Véase indicador IR D1 PRE Multidisciplinariedad). La información reportada es independiente del semestre académico que cursa cada estudiante.</v>
          </cell>
          <cell r="H14">
            <v>16800</v>
          </cell>
          <cell r="I14">
            <v>15042</v>
          </cell>
          <cell r="J14">
            <v>16267</v>
          </cell>
        </row>
        <row r="15">
          <cell r="C15" t="str">
            <v>Número de estudiantes matriculados en los niveles de formación (posgrado) metodologías de enseñanza y áreas de conocimiento</v>
          </cell>
          <cell r="E15" t="str">
            <v>Cuantificar la matrícula total de la universidad por programas académicos y niveles de formación en posgrado.</v>
          </cell>
          <cell r="F15" t="str">
            <v>Unidad Absoluta</v>
          </cell>
          <cell r="G15" t="str">
            <v>Dado que la población estudiantil puede variar de semestre a semestre, y que las instituciones realizan sus ceremonias de graduación en fechas diferentes a lo largo del año, se reportará el máximo número de estudiantes que está matriculado en el año, el cual registra la mayor cobertura (debe ser consistente con los programas reportados. Véase indicador IR D1. Multidisciplinariedad posgrado). La información reportada es independiente del semestre académico que cursa cada estudiante.</v>
          </cell>
          <cell r="I15">
            <v>1090</v>
          </cell>
        </row>
        <row r="16">
          <cell r="C16" t="str">
            <v>Número total de graduados en los niveles de formación (pregrado), metodologías de enseñanza y áreas de conocimiento</v>
          </cell>
          <cell r="E16" t="str">
            <v>Cuantificar los graduados de la institución por niveles de formación en pregrado.</v>
          </cell>
          <cell r="F16" t="str">
            <v>Unidad Absoluta</v>
          </cell>
          <cell r="G16" t="str">
            <v>Sumatoria de las persona que, previo cumplimiento de requisitos académicos exigidos por la institución (exámenes, preparatorios, prácticas, monografías o trabajos de grado)  ha finalizado el ciclo de formación y obtiene el título profesional.</v>
          </cell>
          <cell r="H16">
            <v>1467</v>
          </cell>
          <cell r="I16">
            <v>1532</v>
          </cell>
          <cell r="J16">
            <v>1470</v>
          </cell>
        </row>
        <row r="17">
          <cell r="C17" t="str">
            <v>Número total de graduados en los niveles de formación (posgrado), metodologías de enseñanza y áreas de conocimiento</v>
          </cell>
          <cell r="E17" t="str">
            <v>Cuantificar los graduados de la institución por niveles de formación en posgrado.</v>
          </cell>
          <cell r="F17" t="str">
            <v>Unidad Absoluta</v>
          </cell>
          <cell r="G17" t="str">
            <v>Sumatoria de las persona que, previo cumplimiento de requisitos académicos exigidos por la institución (exámenes, preparatorios, prácticas, monografías o trabajos de grado)  ha finalizado el ciclo de formación y obtiene el título profesional.</v>
          </cell>
          <cell r="I17">
            <v>299</v>
          </cell>
        </row>
        <row r="18">
          <cell r="C18" t="str">
            <v>Número de estudiantes con resultados B+ en la prueba de comprensión lectora en inglés del ECAES</v>
          </cell>
          <cell r="E18" t="str">
            <v xml:space="preserve">Medir los resultados obtenidos por los estudiantes y que alcanzan nivel B+ en ingles, como resultado de la formación de competencias de una segunda lengua.  </v>
          </cell>
          <cell r="F18" t="str">
            <v>Unidad Absoluta</v>
          </cell>
          <cell r="G18" t="str">
            <v xml:space="preserve">Se refiere al número de estudiantes, que hayan aprobado por lo menos el 75% de los créditos académicos y próximos a culminar los programas de pregrado que cursan, y que se encuentren en el quintil superior de las pruebes SABER –PRO teniendo en cuenta su grupo de referencia y el tipo de prueba.
Dentro del contexto de la evaluación de las pruebas SABER PRO se incluyó un componente genérico de idioma inglés, clasificándolos según sus resultados en los niveles de comprensión A-,A1, A2, B1 y B+, donde la A- corresponde al nivel más bajo y B+ representa el nivel más alto que un  estudiante puede alcanzar en esta prueba. </v>
          </cell>
          <cell r="H18">
            <v>110</v>
          </cell>
          <cell r="I18" t="str">
            <v>93*</v>
          </cell>
          <cell r="J18">
            <v>100</v>
          </cell>
        </row>
        <row r="19">
          <cell r="C19" t="str">
            <v>Número de graduados vinculados en el mercado laboral</v>
          </cell>
          <cell r="E19" t="str">
            <v>Determinar el nivel de inserción (empleabilidad) de los graduados de la educación superior en el mercado laboral como resultado de la formación de competencias básicas y laborales que realizan las universidades.</v>
          </cell>
          <cell r="F19" t="str">
            <v>Unidad Absoluta</v>
          </cell>
          <cell r="G19" t="str">
            <v>Esta variable mide el vínculo universidad – empresa mediante la relación de la formación que realiza el nivel de educación superior con las necesidades de recurso humano que requiere el país para su desarrollo económico y social.</v>
          </cell>
          <cell r="H19">
            <v>85</v>
          </cell>
          <cell r="I19">
            <v>79.900000000000006</v>
          </cell>
          <cell r="J19">
            <v>80</v>
          </cell>
        </row>
        <row r="20">
          <cell r="C20" t="str">
            <v>Número de estudiantes retenidos en el año</v>
          </cell>
          <cell r="E20" t="str">
            <v xml:space="preserve">Medir el impacto de las acciones y acompañamientos (académicos, socioeconómicos, psicológicos y de orientación profesional) que realizan las universidades con el fin de garantizar la permanencia del estudiante.   </v>
          </cell>
          <cell r="F20" t="str">
            <v>Unidad Absoluta</v>
          </cell>
          <cell r="G20" t="str">
            <v>los Retenidos corresponderán a:
o Los estudiantes que no han dejado de interrumpido su matricula y tampoco presentan grado 
o Los estudiantes que han dejado o dejaron de matricularse por un sólo semestre
o Los estudiantes que se han trasladado de programa dentro de la misma institución. 
o Los estudiantes que por razones exclusivamente disciplinarias: casos de plagio,  o alguna otra falta al reglamento, han sido sancionados por la institución  y por este motivo no se encuentran matriculados dentro del período en cuestión.</v>
          </cell>
          <cell r="H20">
            <v>0.88519999999999999</v>
          </cell>
          <cell r="I20">
            <v>0.86599999999999999</v>
          </cell>
          <cell r="J20">
            <v>88.52</v>
          </cell>
        </row>
        <row r="21">
          <cell r="C21" t="str">
            <v xml:space="preserve">Número de estudiantes que aprueban el 80% de las materias matriculadas </v>
          </cell>
          <cell r="E21" t="str">
            <v>Medir el rendimiento de los estudiantes e impacto en la repitencia.</v>
          </cell>
          <cell r="F21" t="str">
            <v>Unidad Absoluta</v>
          </cell>
          <cell r="G21" t="str">
            <v xml:space="preserve">Para cada estudiante se calcula la siguiente expresión matemática:
S_i=A_i/M_i 
Donde:
S_i = Porcentaje de materias aprobados
A_i = Número de materias (o en su defecto de asignaturas) aprobados por el i estudiante en el semestre.
M_i = Número de materias (o en su defecto de asignaturas) matriculados por el i estudiante en el semestre.
A partir de este cálculo se determina la cantidad de estudiantes que aprueban el 80% de los materias.
</v>
          </cell>
          <cell r="H21" t="str">
            <v>ND</v>
          </cell>
          <cell r="I21" t="str">
            <v>86%* del total de materias matriculadas</v>
          </cell>
          <cell r="J21">
            <v>8980</v>
          </cell>
        </row>
        <row r="23">
          <cell r="C23" t="str">
            <v>Indicador</v>
          </cell>
          <cell r="E23" t="str">
            <v>Descripción</v>
          </cell>
          <cell r="F23" t="str">
            <v>Unidad de Medida</v>
          </cell>
          <cell r="G23" t="str">
            <v>Fórmula</v>
          </cell>
          <cell r="H23" t="str">
            <v>Meta 2012</v>
          </cell>
          <cell r="I23" t="str">
            <v>Resultado 2012</v>
          </cell>
          <cell r="J23" t="str">
            <v>Meta 2013</v>
          </cell>
          <cell r="K23" t="str">
            <v>Meta 2016</v>
          </cell>
          <cell r="L23" t="str">
            <v>Meta 2019</v>
          </cell>
          <cell r="M23" t="str">
            <v>Medios de Verificación</v>
          </cell>
          <cell r="N23" t="str">
            <v>Supuestos</v>
          </cell>
        </row>
        <row r="24">
          <cell r="C24" t="str">
            <v>Estudiantes matriculados (Absorción de la educación media)</v>
          </cell>
          <cell r="E24" t="str">
            <v>estudiantes matriculados en primer curso de pregrado en el periodo n sobre el total de graduados de la educación media en Risaralda en el periodo (n-1)</v>
          </cell>
          <cell r="F24" t="str">
            <v>porcentaje</v>
          </cell>
          <cell r="G24" t="str">
            <v>(estudiantes matriculados en primer curso de pregrado en el periodo n)/(graduados de la educación media en Risaralda en el periodo (n-1))*100</v>
          </cell>
          <cell r="H24">
            <v>0.4</v>
          </cell>
          <cell r="I24">
            <v>0.3695</v>
          </cell>
          <cell r="J24">
            <v>0.29830000000000001</v>
          </cell>
          <cell r="K24">
            <v>0.25519999999999998</v>
          </cell>
          <cell r="L24">
            <v>0.2334</v>
          </cell>
          <cell r="M24" t="str">
            <v>*Listados estudiantes matriculados en primer semestre en la UTP.
*Información suministrada por las secretarias de educación municipal y Departamental y el Ministerio de Educación Nacional</v>
          </cell>
          <cell r="N24" t="str">
            <v>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v>
          </cell>
        </row>
        <row r="25">
          <cell r="C25" t="str">
            <v>Absorción de la educación superior (Posgrado)</v>
          </cell>
          <cell r="E25" t="str">
            <v>estudiantes de Risaralda matriculados en primer curso de posgrado en el periodo n sobre el total de graduados de pregrado en Risaralda en el periodo n-1</v>
          </cell>
          <cell r="F25" t="str">
            <v>porcentaje</v>
          </cell>
          <cell r="G25" t="str">
            <v>(estudiantes de Risaralda matriculados en primer curso de posgrado en el periodo n)/(graduados pregrado en Risaralda en el periodo (n-1))*100</v>
          </cell>
          <cell r="H25">
            <v>0.193</v>
          </cell>
          <cell r="I25">
            <v>0.1845</v>
          </cell>
          <cell r="J25">
            <v>0.193</v>
          </cell>
          <cell r="K25">
            <v>0.193</v>
          </cell>
          <cell r="L25">
            <v>0.2</v>
          </cell>
          <cell r="M25" t="str">
            <v>*Listados estudiantes matriculados en primer semestre en la UTP.
*Información suministrada por el Ministerio de Educación Nacional y el observatorio laboral para la educación.</v>
          </cell>
          <cell r="N25" t="str">
            <v>La creación de nuevos programas de posgrado en la Institución
El incremento de la demanda regional de programas de educación posgraduada</v>
          </cell>
        </row>
        <row r="26">
          <cell r="C26" t="str">
            <v>Estudiantes graduados por cohorte</v>
          </cell>
          <cell r="E26" t="str">
            <v>Porcentaje de estudiantes graduados por cohorte</v>
          </cell>
          <cell r="F26" t="str">
            <v>porcentaje</v>
          </cell>
          <cell r="G26" t="str">
            <v>Porcentaje de estudiantes graduados por cohorte=1/n*∑(numero de estudiantes graduados en la cohorte i/numero de estudiantes matriculados en la cohorte i)*100</v>
          </cell>
          <cell r="H26">
            <v>0.3</v>
          </cell>
          <cell r="I26">
            <v>0.27500000000000002</v>
          </cell>
          <cell r="J26">
            <v>0.3</v>
          </cell>
          <cell r="K26">
            <v>0.3</v>
          </cell>
          <cell r="L26">
            <v>0.5</v>
          </cell>
          <cell r="M26" t="str">
            <v>listados de cohortes a evaluar por programa academico</v>
          </cell>
          <cell r="N26" t="str">
            <v>La voluntad de las facultades y programas para implementar estrategias que tiendan a incrementar el numero de estudiantes graduados por cohorte</v>
          </cell>
        </row>
        <row r="27">
          <cell r="C27" t="str">
            <v>Programas acreditados de alta calidad (Posgrado)</v>
          </cell>
          <cell r="E27" t="str">
            <v>porcentaje de programas académicos de posgrado de la Institución con Acreditación de alta Calidad</v>
          </cell>
          <cell r="F27" t="str">
            <v>porcentaje</v>
          </cell>
          <cell r="G27" t="str">
            <v>numero de programas de posgrado acreditados de alta calidad de la UTP/numero total de programas de posgrado acreditables de la UTP*102</v>
          </cell>
          <cell r="H27">
            <v>0.2</v>
          </cell>
          <cell r="I27">
            <v>0.2</v>
          </cell>
          <cell r="J27">
            <v>0.2</v>
          </cell>
          <cell r="K27">
            <v>0.2</v>
          </cell>
          <cell r="L27">
            <v>0.5</v>
          </cell>
          <cell r="M27" t="str">
            <v>resoluciones del consejo nacional de acreditación</v>
          </cell>
          <cell r="N27" t="str">
            <v>* La voluntad de los programas  académicos de posgrado para iniciar su proceso de autoevaluación con miras a la acreditación de alta calidad.
* Tiempo estándar en el Consejo Nacional de Acreditación para la realización de su logística interna.</v>
          </cell>
        </row>
        <row r="28">
          <cell r="C28" t="str">
            <v>Programas acreditados de alta calidad (Pregrado)</v>
          </cell>
          <cell r="E28" t="str">
            <v>Porcentaje de programas academicos de pregrado de la Institucion con Acreditacion de alta Calidad</v>
          </cell>
          <cell r="F28" t="str">
            <v>porcentaje</v>
          </cell>
          <cell r="G28" t="str">
            <v>Número de programas de pregrado acreditados de alta calidad de la UTP/numero total de programas de pregrado acreditables de la UTP*100</v>
          </cell>
          <cell r="H28">
            <v>0.75</v>
          </cell>
          <cell r="I28">
            <v>0.76190000000000002</v>
          </cell>
          <cell r="J28">
            <v>0.75</v>
          </cell>
          <cell r="K28">
            <v>0.75</v>
          </cell>
          <cell r="L28">
            <v>0.85</v>
          </cell>
          <cell r="M28" t="str">
            <v>resoluciones del consejo nacional de acreditacion</v>
          </cell>
          <cell r="N28" t="str">
            <v>* La voluntad de los programas  academicos para iniciar su proceso de autoevaluacion con miras a la acreditacion de alta calidad.
*  Tiempo estándar en el Consejo Nacional de Acreditación para la realización de su logística interna.</v>
          </cell>
        </row>
        <row r="30">
          <cell r="C30" t="str">
            <v>Indicador</v>
          </cell>
          <cell r="E30" t="str">
            <v>Descripción</v>
          </cell>
          <cell r="F30" t="str">
            <v>Unidad de Medida</v>
          </cell>
          <cell r="G30" t="str">
            <v>Fórmula</v>
          </cell>
          <cell r="H30" t="str">
            <v>Meta 2012</v>
          </cell>
          <cell r="I30" t="str">
            <v>Resultado 2012</v>
          </cell>
          <cell r="J30" t="str">
            <v>Meta 2013</v>
          </cell>
          <cell r="K30" t="str">
            <v>Meta 2016</v>
          </cell>
          <cell r="L30" t="str">
            <v>Meta 2019</v>
          </cell>
          <cell r="M30" t="str">
            <v>Medios de Verificación</v>
          </cell>
          <cell r="N30" t="str">
            <v>Supuestos</v>
          </cell>
        </row>
        <row r="31">
          <cell r="C31" t="str">
            <v>Estudiantes con calificación en evaluaciones de calidad de la educación superior por encima de la media nacional</v>
          </cell>
          <cell r="E31" t="str">
            <v>Porcentaje de estudiantes de la Universidad que obtienen un puntaje superior a la media nacional en evaluaciones de calidad de la educación superior</v>
          </cell>
          <cell r="F31" t="str">
            <v>Porcentaje</v>
          </cell>
          <cell r="G31" t="str">
            <v>(No. de estudiantes por programa con calificación en evaluaciones de calidad de la educación superior por encima de la media nacional  / No. de estudiantes que presentaron la prueba por programa) * 100</v>
          </cell>
          <cell r="H31">
            <v>0.6</v>
          </cell>
          <cell r="I31">
            <v>0.69830000000000003</v>
          </cell>
          <cell r="J31">
            <v>0.6</v>
          </cell>
          <cell r="K31">
            <v>0.6</v>
          </cell>
          <cell r="L31">
            <v>0.6</v>
          </cell>
          <cell r="M31" t="str">
            <v>* Listado que detalle el número de estudiantes por programa que obtuvieron un puntaje por encima de la media nacional en las pruebas.</v>
          </cell>
          <cell r="N31" t="str">
            <v>Implementación de currículos flexibles, pertinentes y con un alto componente de interdisciplinariedad, que permita al estudiante responder exitosamente a las pruebas.</v>
          </cell>
        </row>
        <row r="32">
          <cell r="C32" t="str">
            <v>Estudiantes con reconocimiento de "estudiante distinguido"</v>
          </cell>
          <cell r="E32" t="str">
            <v>Porcentaje de estudiantes graduados con promedio integral de programa igual o superior a 4.0, que cumplen los demás requisitos contemplados en el Reglamento estudiantil.</v>
          </cell>
          <cell r="F32" t="str">
            <v>Porcentaje</v>
          </cell>
          <cell r="G32" t="str">
            <v>No. de estudiantes con promedio integral de programa igual o superior a cuatro(4.0) / No. total de estudiantes graduados en el año * 100</v>
          </cell>
          <cell r="H32">
            <v>0.2</v>
          </cell>
          <cell r="I32">
            <v>0.23139999999999999</v>
          </cell>
          <cell r="J32">
            <v>0.2</v>
          </cell>
          <cell r="K32">
            <v>0.22</v>
          </cell>
          <cell r="L32">
            <v>0.25</v>
          </cell>
          <cell r="M32" t="str">
            <v>* Listado de estudiantes graduados durante el año con reconocimiento "Estudiante Distinguido"</v>
          </cell>
          <cell r="N32" t="str">
            <v>Implementación de currículos flexibles, pertinentes y con un alto componente de interdisciplinariedad, que permita al estudiante responder exitosamente a las pruebas.</v>
          </cell>
        </row>
        <row r="33">
          <cell r="C33" t="str">
            <v>Ocupación del egresado graduado en su perfil profesional</v>
          </cell>
          <cell r="E33" t="str">
            <v>Porcentaje de egresados graduados laborando de acuerdo a su perfil profesional.</v>
          </cell>
          <cell r="F33" t="str">
            <v>Porcentaje</v>
          </cell>
          <cell r="G33" t="str">
            <v>No. de egresados graduados del programa laborando en su perfil profesional / No. de egresados graduados del programa *100</v>
          </cell>
          <cell r="H33">
            <v>0.75</v>
          </cell>
          <cell r="I33">
            <v>0.83</v>
          </cell>
          <cell r="J33">
            <v>0.73599999999999999</v>
          </cell>
          <cell r="K33">
            <v>0.73599999999999999</v>
          </cell>
          <cell r="L33">
            <v>0.73599999999999999</v>
          </cell>
          <cell r="M33" t="str">
            <v>* Instrumento aplicado por el Observatorio del egresado.
* Tabulación de resultados enviada por el Observatorio del egresado.</v>
          </cell>
          <cell r="N33" t="str">
            <v>* Fortalecimiento de la estrategia de vinculación del egresado.
* Implementación de currículos flexibles, pertinentes y con un alto componente de interdisciplinariedad, que permita al estudiante desempeñarse exitosamente en el en ámbito laboral.</v>
          </cell>
        </row>
        <row r="34">
          <cell r="C34" t="str">
            <v>Nivel de satisfacción de empleadores con los egresados graduados</v>
          </cell>
          <cell r="E34" t="str">
            <v xml:space="preserve">Índice de satisfacción de los egresados graduados en todos los niveles, con la formación  académica recibida, a través del instrumento de evaluación. </v>
          </cell>
          <cell r="F34" t="str">
            <v>Porcentaje</v>
          </cell>
          <cell r="G34" t="str">
            <v xml:space="preserve">
PSE: Promedio de Satisfacción de Egresados graduados en todos los niveles acerca de la pertinencia de los programas académicos ofrecidos por la Universidad.
PEP: Puntaje de Evaluación de los  Programas. 
NTPE: Número  total de Programas  Evaluados en todos los niveles.</v>
          </cell>
          <cell r="H34">
            <v>0.8</v>
          </cell>
          <cell r="I34">
            <v>0.88780000000000003</v>
          </cell>
          <cell r="J34">
            <v>0.9</v>
          </cell>
          <cell r="K34">
            <v>0.9</v>
          </cell>
          <cell r="L34">
            <v>0.9</v>
          </cell>
          <cell r="M34" t="str">
            <v>* Instrumento aplicado por el Observatorio del egresado.
* Tabulación de resultados enviada por el Observatorio del egresado.</v>
          </cell>
          <cell r="N34" t="str">
            <v>Aplicación del mismo instrumento todos los semestres, que permita comparar la evolución del indicador de un semestre a otro.</v>
          </cell>
        </row>
        <row r="35">
          <cell r="C35" t="str">
            <v>Retención estudiantil</v>
          </cell>
          <cell r="E35" t="str">
            <v>Determinación del porcentaje de estudiantes que permanecen en la universidad por periodo académico en programas de pregrado</v>
          </cell>
          <cell r="F35" t="str">
            <v>Porcentaje</v>
          </cell>
          <cell r="G35" t="str">
            <v xml:space="preserve">(Número de Estudiantes que permanecen en la Universidad por Periodo en todos los programas de pregrado / Número total de estudiantes matriculados por periodo en todos los programas de pregrado) * 100 </v>
          </cell>
          <cell r="H35">
            <v>0.88519999999999999</v>
          </cell>
          <cell r="I35">
            <v>0.90639999999999998</v>
          </cell>
          <cell r="J35">
            <v>0.88519999999999999</v>
          </cell>
          <cell r="K35">
            <v>0.89</v>
          </cell>
          <cell r="L35">
            <v>0.90100000000000002</v>
          </cell>
          <cell r="M35" t="str">
            <v>* Listado de estudiantes desertores por semestre.</v>
          </cell>
          <cell r="N35" t="str">
            <v>* Fortalecimiento de la estrategia de seguimiento sistemático a estudiantes y apoyo a aquellos que se encuentran en condiciones que pongan en riesgo su permanencia en la institución.</v>
          </cell>
        </row>
        <row r="36">
          <cell r="C36" t="str">
            <v>Promedio ponderado de duración de estudios</v>
          </cell>
          <cell r="E36" t="str">
            <v>Determinación de aquellos programas cuya duración de estudios supera el margen establecido en el pensum</v>
          </cell>
          <cell r="F36" t="str">
            <v>Porcentaje</v>
          </cell>
          <cell r="G36" t="str">
            <v xml:space="preserve">∑[(% duración promedio de carrera de estudiantes graduados por programa)*(1/número de programas con estudiantes graduados)] </v>
          </cell>
          <cell r="H36">
            <v>0.83</v>
          </cell>
          <cell r="I36">
            <v>0.8538</v>
          </cell>
          <cell r="J36">
            <v>0.83</v>
          </cell>
          <cell r="K36">
            <v>0.83</v>
          </cell>
          <cell r="L36">
            <v>0.83</v>
          </cell>
          <cell r="M36" t="str">
            <v xml:space="preserve">* Listado de promedio ponderado de duración de estudios por programa. </v>
          </cell>
          <cell r="N36" t="str">
            <v>* Fortalecimiento de la estrategia de seguimiento sistemático a estudiantes y apoyo a aquellos que se encuentran en condiciones que pongan en riesgo su egreso exitoso en el tiempo establecido por el programa académico.</v>
          </cell>
        </row>
        <row r="37">
          <cell r="C37" t="str">
            <v>Formación postgraduada (Doctorado)</v>
          </cell>
          <cell r="E37" t="str">
            <v>Porcentaje de personal docente en la institución con formación postgraduada discriminado por tipo de vinculación</v>
          </cell>
          <cell r="F37" t="str">
            <v>Porcentaje</v>
          </cell>
          <cell r="G37" t="str">
            <v>No. Total de docentes con doctorado / No. Total de docentes de la UTP (Planta, transitorios) * 100</v>
          </cell>
          <cell r="H37">
            <v>0.15</v>
          </cell>
          <cell r="I37">
            <v>0.14960000000000001</v>
          </cell>
          <cell r="J37">
            <v>0.15</v>
          </cell>
          <cell r="K37">
            <v>0.15</v>
          </cell>
          <cell r="L37">
            <v>0.2</v>
          </cell>
          <cell r="M37" t="str">
            <v>* Listado de docentes con título de doctorado.</v>
          </cell>
          <cell r="N37" t="str">
            <v>Implementación anual de las líneas establecidas en el Plan Integral de Desarrollo Docente.</v>
          </cell>
        </row>
        <row r="38">
          <cell r="C38" t="str">
            <v>Formación permanente</v>
          </cell>
          <cell r="E38" t="str">
            <v>Porcentaje de personal docente en la institución en formación permanente</v>
          </cell>
          <cell r="F38" t="str">
            <v>Porcentaje</v>
          </cell>
          <cell r="G38" t="str">
            <v>No. Total de docentes en formación permanente / No. Total de docentes de la UTP * 100</v>
          </cell>
          <cell r="H38">
            <v>0.54</v>
          </cell>
          <cell r="I38">
            <v>0.52359999999999995</v>
          </cell>
          <cell r="J38">
            <v>0.54</v>
          </cell>
          <cell r="K38">
            <v>0.56000000000000005</v>
          </cell>
          <cell r="L38">
            <v>0.6</v>
          </cell>
          <cell r="M38" t="str">
            <v>* Listado de docentes que han tomado cursos de formación permanente en los últimos seis meses.
* Listados de docentes en proceso de formación continua.</v>
          </cell>
          <cell r="N38" t="str">
            <v>Implementación anual de las líneas establecidas en el Plan Integral de Desarrollo Docente.</v>
          </cell>
        </row>
        <row r="39">
          <cell r="C39" t="str">
            <v>Formación en Pedagogía</v>
          </cell>
          <cell r="E39" t="str">
            <v>Porcentaje de personal docente y directivos académicos en la institución con formación pedagógica</v>
          </cell>
          <cell r="F39" t="str">
            <v>Porcentaje</v>
          </cell>
          <cell r="G39" t="str">
            <v>(No. de personal con formación pedagógica / No. Total de personal de la universidad) *100</v>
          </cell>
          <cell r="H39">
            <v>0.5</v>
          </cell>
          <cell r="I39">
            <v>0.51570000000000005</v>
          </cell>
          <cell r="J39">
            <v>0.5</v>
          </cell>
          <cell r="K39">
            <v>0.5</v>
          </cell>
          <cell r="L39">
            <v>0.65</v>
          </cell>
          <cell r="M39" t="str">
            <v>* Listado de docentes con ascenso en el escalafón.</v>
          </cell>
          <cell r="N39" t="str">
            <v>Implementación anual de las líneas establecidas en el Plan Integral de Desarrollo Docente.</v>
          </cell>
        </row>
        <row r="40">
          <cell r="C40" t="str">
            <v>Formación en manejo de TIC’s (Nivel básico)</v>
          </cell>
          <cell r="E40" t="str">
            <v>Porcentaje de personal docente y directivos académicos en la institución con formación en un nivel básico en el manejo de tecnologías de información y comunicación</v>
          </cell>
          <cell r="F40" t="str">
            <v>Porcentaje</v>
          </cell>
          <cell r="G40" t="str">
            <v>No. de personal docente y directivos académicos con formación en manejo de TIC (básico) / No. Total de personal docente y directivos académicos de la universidad *100</v>
          </cell>
          <cell r="H40">
            <v>0.45</v>
          </cell>
          <cell r="I40">
            <v>0.46250000000000002</v>
          </cell>
          <cell r="J40">
            <v>0.45</v>
          </cell>
          <cell r="K40">
            <v>0.45</v>
          </cell>
          <cell r="L40">
            <v>0.5</v>
          </cell>
          <cell r="M40" t="str">
            <v>* Listado de docentes que han tomado cursos de ofimática (Word, Excel, PowerPoint), cursos de diseño de páginas web, manejo de herramientas de Internet (foros).</v>
          </cell>
          <cell r="N40" t="str">
            <v>Implementación anual de las líneas establecidas en el Plan Integral de Desarrollo Docente.</v>
          </cell>
        </row>
        <row r="41">
          <cell r="C41" t="str">
            <v>Formación en una segunda lengua</v>
          </cell>
          <cell r="E41" t="str">
            <v>Porcentaje de personal docente y directivos académicos en la institución con formación en una segunda lengua</v>
          </cell>
          <cell r="F41" t="str">
            <v>Porcentaje</v>
          </cell>
          <cell r="G41" t="str">
            <v>No. de personal con formación en una segunda lengua / No. Total de personal de la universidad *100</v>
          </cell>
          <cell r="H41">
            <v>0.24</v>
          </cell>
          <cell r="I41">
            <v>0.2185</v>
          </cell>
          <cell r="J41">
            <v>0.24</v>
          </cell>
          <cell r="K41">
            <v>0.28000000000000003</v>
          </cell>
          <cell r="L41">
            <v>0.5</v>
          </cell>
          <cell r="M41" t="str">
            <v>* Listados de docentes que han recibido formación en una segunda lengua.</v>
          </cell>
          <cell r="N41" t="str">
            <v>Implementación anual de las líneas establecidas en el Plan Integral de Desarrollo Docente.</v>
          </cell>
        </row>
        <row r="42">
          <cell r="C42" t="str">
            <v>Formación en administración educativa</v>
          </cell>
          <cell r="E42" t="str">
            <v>Porcentaje de personal administrativo y directivos académicos en la institución con formación en administración educativa</v>
          </cell>
          <cell r="F42" t="str">
            <v>Porcentaje</v>
          </cell>
          <cell r="G42" t="str">
            <v>No. de personal con formación en administración educativa / No. Total de personal administrativo de la universidad *100</v>
          </cell>
          <cell r="H42">
            <v>0.35</v>
          </cell>
          <cell r="I42">
            <v>0.31879999999999997</v>
          </cell>
          <cell r="J42">
            <v>0.35</v>
          </cell>
          <cell r="K42">
            <v>0.35</v>
          </cell>
          <cell r="L42">
            <v>0.5</v>
          </cell>
          <cell r="M42" t="str">
            <v>* Listado de docentes y administrativos académicos formados en temas afines a la Administración Educativa</v>
          </cell>
          <cell r="N42" t="str">
            <v>Implementación anual de las líneas establecidas en el Plan Integral de Desarrollo Docente.</v>
          </cell>
        </row>
        <row r="43">
          <cell r="C43" t="str">
            <v>Formación postgraduada (Maestría)</v>
          </cell>
          <cell r="E43" t="str">
            <v>Porcentaje de personal docente en la institución con formación postgraduada discriminado por tipo de vinculación</v>
          </cell>
          <cell r="F43" t="str">
            <v>Porcentaje</v>
          </cell>
          <cell r="G43" t="str">
            <v>No. Total de docentes con maestría / No. Total de docentes de la UTP (Planta,  transitorios) * 100</v>
          </cell>
          <cell r="H43">
            <v>0.57999999999999996</v>
          </cell>
          <cell r="I43">
            <v>0.53539999999999999</v>
          </cell>
          <cell r="J43">
            <v>0.6</v>
          </cell>
          <cell r="K43">
            <v>0.62</v>
          </cell>
          <cell r="L43">
            <v>0.8</v>
          </cell>
          <cell r="M43" t="str">
            <v>* Listado de docentes con título de maestría.</v>
          </cell>
          <cell r="N43" t="str">
            <v>Implementación anual de las líneas establecidas en el Plan Integral de Desarrollo Docente.</v>
          </cell>
        </row>
        <row r="44">
          <cell r="C44" t="str">
            <v>Formación en manejo de TIC’s (Nivel profundización)</v>
          </cell>
          <cell r="E44" t="str">
            <v>Porcentaje de personal docente y directivos académicos en la institución con formación en un nivel de profundización en el manejo de tecnologías de información y comunicación</v>
          </cell>
          <cell r="F44" t="str">
            <v>Porcentaje</v>
          </cell>
          <cell r="G44" t="str">
            <v>No. Total de docentes conformación en Tics/ No. Total de docentes de la UTP (Planta,  transitorios) * 100</v>
          </cell>
          <cell r="H44">
            <v>0.25</v>
          </cell>
          <cell r="I44">
            <v>0.22639999999999999</v>
          </cell>
          <cell r="J44">
            <v>0.25</v>
          </cell>
          <cell r="K44">
            <v>0.3</v>
          </cell>
          <cell r="L44">
            <v>0.5</v>
          </cell>
          <cell r="M44" t="str">
            <v>* Listado de docentes formados en temas como foros, herramientas web, moderación de ambientes virtuales de aprendizaje.(foros).</v>
          </cell>
          <cell r="N44" t="str">
            <v>Implementación anual de las líneas establecidas en el Plan Integral de Desarrollo Docente.</v>
          </cell>
        </row>
        <row r="45">
          <cell r="C45" t="str">
            <v>Nivel de satisfacción de los estudiantes con los profesores</v>
          </cell>
          <cell r="E45" t="str">
            <v>Percepción de la población estudiantil acerca del desempeño de los docentes en el desarrollo de sus asignaturas por programa académico y facultad por medio de la evaluación docente</v>
          </cell>
          <cell r="F45" t="str">
            <v>Promedio</v>
          </cell>
          <cell r="G45" t="str">
            <v xml:space="preserve">
PSEP: Promedio de satisfacción de la población estudiantil acerca del desempeño de los docentes en todos los programas académicos ofrecidos por la Universidad.
PEDPP: Puntaje de evaluación de desempeño (PED) de los profesores programa.
NTPE: Número  total de profesores evaluados 
</v>
          </cell>
          <cell r="H45">
            <v>0.46050000000000002</v>
          </cell>
          <cell r="I45">
            <v>0.44600000000000001</v>
          </cell>
          <cell r="J45">
            <v>0.45</v>
          </cell>
          <cell r="K45" t="str">
            <v>ND</v>
          </cell>
          <cell r="L45" t="str">
            <v>ND</v>
          </cell>
          <cell r="M45" t="str">
            <v>* Instrumento aplicado por las Facultades.
* Tabulación de resultados enviada por el Comité de Interno de Asignación de Puntos</v>
          </cell>
          <cell r="N45" t="str">
            <v>Aplicación del mismo instrumento todos los semestres, que permita comparar la evolución del indicador de un semestre a otro.</v>
          </cell>
        </row>
        <row r="46">
          <cell r="C46" t="str">
            <v>Nivel de satisfacción de los estudiantes con el programa</v>
          </cell>
          <cell r="E46" t="str">
            <v xml:space="preserve">Determinación del nivel de satisfacción de los estudiantes con los programas académicos,  por medio del instrumento de evaluación. </v>
          </cell>
          <cell r="F46" t="str">
            <v>Promedio</v>
          </cell>
          <cell r="G46" t="str">
            <v xml:space="preserve">
PSEP: Promedio de Satisfacción de los Estudiantes acerca de la pertinencia de los Programas académicos ofrecidos por la Universidad.
PEP: Puntaje de Evaluación del Programa. 
NTP: Número  total de programas evaluados 
</v>
          </cell>
          <cell r="H46">
            <v>0.66669999999999996</v>
          </cell>
          <cell r="I46">
            <v>0.82969999999999999</v>
          </cell>
          <cell r="J46">
            <v>0.67</v>
          </cell>
          <cell r="K46" t="str">
            <v>ND</v>
          </cell>
          <cell r="L46" t="str">
            <v>ND</v>
          </cell>
          <cell r="M46" t="str">
            <v>* Instrumento aplicado por las Facultades.
* Tabulación de resultados enviada por encargado del plan operativo Sistema de autoevaluación y mejoramiento Continuo</v>
          </cell>
          <cell r="N46" t="str">
            <v>Aplicación del mismo instrumento todos los semestres, que permita comparar la evolución del indicador de un semestre a otro.</v>
          </cell>
        </row>
        <row r="47">
          <cell r="C47" t="str">
            <v>Nivel de satisfacción de los egresados con el programa</v>
          </cell>
          <cell r="E47" t="str">
            <v xml:space="preserve">Índice de satisfacción de los egresados graduados en todos los niveles, con la formación  académica recibida, a través del instrumento de evaluación. </v>
          </cell>
          <cell r="F47" t="str">
            <v>Porcentaje</v>
          </cell>
          <cell r="G47" t="str">
            <v xml:space="preserve">
PSE: Promedio de Satisfacción de Egresados graduados en todos los niveles acerca de la pertinencia de los programas académicos ofrecidos por la Universidad.
PEP: Puntaje de Evaluación de los  Programas. 
NTPE: Número  total de Programas  Evaluados en todos los niveles.
</v>
          </cell>
          <cell r="H47">
            <v>0.9</v>
          </cell>
          <cell r="I47">
            <v>0.92</v>
          </cell>
          <cell r="J47">
            <v>0.9</v>
          </cell>
          <cell r="K47" t="str">
            <v>ND</v>
          </cell>
          <cell r="L47" t="str">
            <v>ND</v>
          </cell>
          <cell r="M47" t="str">
            <v>* Instrumento aplicado por el Observatorio del egresado.
* Tabulación de resultados enviada por el Observatorio del egresado.</v>
          </cell>
          <cell r="N47" t="str">
            <v>Aplicación del mismo instrumento todos los semestres, que permita comparar la evolución del indicador de un semestre a otro.</v>
          </cell>
        </row>
        <row r="48">
          <cell r="C48" t="str">
            <v>Nivel de satisfacción de los empleadores con el programa</v>
          </cell>
          <cell r="E48" t="str">
            <v>Determinación del nivel de satisfacción de los empleadores con los programas académicos  por medio del instrumento de evaluación</v>
          </cell>
          <cell r="F48" t="str">
            <v>Porcentaje</v>
          </cell>
          <cell r="G48" t="str">
            <v xml:space="preserve">
PSEP: Promedio de Satisfacción de los empleadores con los programas académicos ofrecidos por la Universidad.
PEP: Sumatoria del Puntaje de Evaluación del Programa 
NTP: Número  total de programas evaluados 
</v>
          </cell>
          <cell r="H48">
            <v>0.85399999999999998</v>
          </cell>
          <cell r="I48">
            <v>0.68799999999999994</v>
          </cell>
          <cell r="J48">
            <v>0.75</v>
          </cell>
          <cell r="K48" t="str">
            <v>ND</v>
          </cell>
          <cell r="L48" t="str">
            <v>ND</v>
          </cell>
          <cell r="M48" t="str">
            <v>* Instrumento aplicado por el Observatorio del egresado.
* Tabulación de resultados enviada por el Observatorio del egresado.</v>
          </cell>
          <cell r="N48" t="str">
            <v>Aplicación del mismo instrumento todos los semestres, que permita comparar la evolución del indicador de un semestre a otro.</v>
          </cell>
        </row>
        <row r="49">
          <cell r="C49" t="str">
            <v>Estudiantes en cada nivel (Pregrado)</v>
          </cell>
          <cell r="E49" t="str">
            <v>Porcentaje de estudiantes matriculados en todos los niveles de formación (pregrado y posgrado)</v>
          </cell>
          <cell r="F49" t="str">
            <v>Porcentaje</v>
          </cell>
          <cell r="G49" t="str">
            <v>No. de estudiantes en pregrado/ No.total de estudiantes de la UTP * 100</v>
          </cell>
          <cell r="H49">
            <v>0.85</v>
          </cell>
          <cell r="I49">
            <v>0.93240000000000001</v>
          </cell>
          <cell r="J49">
            <v>0.9</v>
          </cell>
          <cell r="K49" t="str">
            <v>ND</v>
          </cell>
          <cell r="L49" t="str">
            <v>ND</v>
          </cell>
          <cell r="M49" t="str">
            <v>Listados de Estudiantes</v>
          </cell>
          <cell r="N49" t="str">
            <v>La Universidad tiene suficientes docentes, planta física y equipos para atender todos sus estudiantes.</v>
          </cell>
        </row>
        <row r="50">
          <cell r="C50" t="str">
            <v>Programas de cada nivel (Pregrado)</v>
          </cell>
          <cell r="E50" t="str">
            <v>Porcentaje de programas académicos en pregrado y postgrado ofrecidos por la institución</v>
          </cell>
          <cell r="F50" t="str">
            <v>Porcentaje</v>
          </cell>
          <cell r="G50" t="str">
            <v>No. de estudiantes en postgrado / No.total de estudiantes de la UTP * 100</v>
          </cell>
          <cell r="H50">
            <v>0.5</v>
          </cell>
          <cell r="I50">
            <v>0.5</v>
          </cell>
          <cell r="J50">
            <v>0.5</v>
          </cell>
          <cell r="K50" t="str">
            <v>ND</v>
          </cell>
          <cell r="L50" t="str">
            <v>ND</v>
          </cell>
          <cell r="M50" t="str">
            <v>Registro Calificados</v>
          </cell>
        </row>
        <row r="51">
          <cell r="C51" t="str">
            <v>Estudiantes en cada nivel (Posgrado)</v>
          </cell>
          <cell r="E51" t="str">
            <v>Porcentaje de estudiantes matriculados en todos los niveles de formación (pregrado y posgrado)</v>
          </cell>
          <cell r="F51" t="str">
            <v>Porcentaje</v>
          </cell>
          <cell r="G51" t="str">
            <v>No. de programas en pregrado  / No. total de programas de la Universidad Tecnológica de Pereira *100</v>
          </cell>
          <cell r="H51">
            <v>0.15</v>
          </cell>
          <cell r="I51">
            <v>0.1399</v>
          </cell>
          <cell r="J51">
            <v>0.1</v>
          </cell>
          <cell r="K51" t="str">
            <v>ND</v>
          </cell>
          <cell r="L51" t="str">
            <v>ND</v>
          </cell>
          <cell r="M51" t="str">
            <v>Listados de Estudiantes</v>
          </cell>
        </row>
        <row r="52">
          <cell r="C52" t="str">
            <v>Programas en cada nivel (Posgrado)</v>
          </cell>
          <cell r="E52" t="str">
            <v>Porcentaje de programas académicos en pregrado y postgrado ofrecidos por la institución</v>
          </cell>
          <cell r="F52" t="str">
            <v>Porcentaje</v>
          </cell>
          <cell r="G52" t="str">
            <v>No. de programas en postgrado / No. total de programas de la Universidad Tecnológica de Pereira *100</v>
          </cell>
          <cell r="H52">
            <v>0.5</v>
          </cell>
          <cell r="I52">
            <v>0.5</v>
          </cell>
          <cell r="J52">
            <v>0.5</v>
          </cell>
          <cell r="K52" t="str">
            <v>ND</v>
          </cell>
          <cell r="L52" t="str">
            <v>ND</v>
          </cell>
          <cell r="M52" t="str">
            <v>Registro Calificados</v>
          </cell>
        </row>
        <row r="53">
          <cell r="C53" t="str">
            <v>Oferta de programas</v>
          </cell>
          <cell r="E53" t="str">
            <v>Porcentaje de programas ofrecidos por la institución del total de programas con registro</v>
          </cell>
          <cell r="F53" t="str">
            <v>Porcentaje</v>
          </cell>
          <cell r="G53" t="str">
            <v>No. de programas nuevos por año/ No. total de programas de la U.T.P *100</v>
          </cell>
          <cell r="H53">
            <v>0.85</v>
          </cell>
          <cell r="I53">
            <v>0.81820000000000004</v>
          </cell>
          <cell r="J53">
            <v>0.85</v>
          </cell>
          <cell r="K53" t="str">
            <v>ND</v>
          </cell>
          <cell r="L53" t="str">
            <v>ND</v>
          </cell>
          <cell r="M53" t="str">
            <v>Listados de Estudiantes
Registro Calificados</v>
          </cell>
        </row>
        <row r="54">
          <cell r="C54" t="str">
            <v>Planta docente (Planta Tiempo completo)</v>
          </cell>
          <cell r="E54" t="str">
            <v>Porcentaje de personal docente en la institución discriminado por tipo de vinculación y dedicación</v>
          </cell>
          <cell r="F54" t="str">
            <v>Porcentaje</v>
          </cell>
          <cell r="G54" t="str">
            <v>No. Total de docente de planta de tiempo completo / No. Total de docentes de la UTP * 100</v>
          </cell>
          <cell r="H54">
            <v>0.25969999999999999</v>
          </cell>
          <cell r="I54">
            <v>0.2346</v>
          </cell>
          <cell r="J54">
            <v>0.35549999999999998</v>
          </cell>
          <cell r="K54" t="str">
            <v>ND</v>
          </cell>
          <cell r="L54" t="str">
            <v>ND</v>
          </cell>
          <cell r="M54" t="str">
            <v>Listados de Docentes</v>
          </cell>
        </row>
        <row r="55">
          <cell r="C55" t="str">
            <v>Planta docente (Planta medio tiempo)</v>
          </cell>
          <cell r="E55" t="str">
            <v>Porcentaje de personal docente en la institución discriminado por tipo de vinculación y dedicación</v>
          </cell>
          <cell r="F55" t="str">
            <v>Porcentaje</v>
          </cell>
          <cell r="G55" t="str">
            <v>No. Total de docentes de planta de medio tiempo / No. Total de docentes de la UTP * 100</v>
          </cell>
          <cell r="H55">
            <v>1.7999999999999999E-2</v>
          </cell>
          <cell r="I55">
            <v>1.6400000000000001E-2</v>
          </cell>
          <cell r="J55">
            <v>2.01E-2</v>
          </cell>
          <cell r="K55" t="str">
            <v>ND</v>
          </cell>
          <cell r="L55" t="str">
            <v>ND</v>
          </cell>
          <cell r="M55" t="str">
            <v>Listados de Docentes</v>
          </cell>
        </row>
        <row r="56">
          <cell r="C56" t="str">
            <v>Planta docente (Transitorio tiempo completo)</v>
          </cell>
          <cell r="E56" t="str">
            <v>Porcentaje de personal docente en la institución discriminado por tipo de vinculación y dedicación</v>
          </cell>
          <cell r="F56" t="str">
            <v>Porcentaje</v>
          </cell>
          <cell r="G56" t="str">
            <v>No. Total de docentes transitorios de tiempo completo / No. Total de docentes de la UTP * 100</v>
          </cell>
          <cell r="H56">
            <v>0.10829999999999999</v>
          </cell>
          <cell r="I56">
            <v>0.10249999999999999</v>
          </cell>
          <cell r="J56">
            <v>0.13089999999999999</v>
          </cell>
          <cell r="K56" t="str">
            <v>ND</v>
          </cell>
          <cell r="L56" t="str">
            <v>ND</v>
          </cell>
          <cell r="M56" t="str">
            <v>Listados de Docentes</v>
          </cell>
        </row>
        <row r="57">
          <cell r="C57" t="str">
            <v>Planta docente (Transitorio medio tiempo)</v>
          </cell>
          <cell r="E57" t="str">
            <v>Porcentaje de personal docente en la institución discriminado por tipo de vinculación y dedicación</v>
          </cell>
          <cell r="F57" t="str">
            <v>Porcentaje</v>
          </cell>
          <cell r="G57" t="str">
            <v>No. Total de docentes transitorios de medio tiempo / No. Total de docentes de la UTP * 100</v>
          </cell>
          <cell r="H57">
            <v>7.0000000000000007E-2</v>
          </cell>
          <cell r="I57">
            <v>6.6400000000000001E-2</v>
          </cell>
          <cell r="J57">
            <v>8.72E-2</v>
          </cell>
          <cell r="K57" t="str">
            <v>ND</v>
          </cell>
          <cell r="L57" t="str">
            <v>ND</v>
          </cell>
          <cell r="M57" t="str">
            <v>Listados de Docentes</v>
          </cell>
        </row>
        <row r="58">
          <cell r="C58" t="str">
            <v>Planta docente (Catedrático)</v>
          </cell>
          <cell r="E58" t="str">
            <v>Porcentaje de personal docente en la institución discriminado por tipo de vinculación y dedicación</v>
          </cell>
          <cell r="F58" t="str">
            <v>Porcentaje</v>
          </cell>
          <cell r="G58" t="str">
            <v>No. Total de docentes catedráticos / No. Total de docentes de la UTP * 100</v>
          </cell>
          <cell r="H58">
            <v>0.56999999999999995</v>
          </cell>
          <cell r="I58">
            <v>0.58330000000000004</v>
          </cell>
          <cell r="J58">
            <v>0.13</v>
          </cell>
          <cell r="K58" t="str">
            <v>ND</v>
          </cell>
          <cell r="L58" t="str">
            <v>ND</v>
          </cell>
          <cell r="M58" t="str">
            <v>Listados de Docentes</v>
          </cell>
        </row>
        <row r="59">
          <cell r="C59" t="str">
            <v>Inversión (Estudiantes por equipo de cómputo)</v>
          </cell>
          <cell r="E59" t="str">
            <v>Proporción entre el total de los recursos informaticos (computadores) y los estudiantes matriculados</v>
          </cell>
          <cell r="F59" t="str">
            <v>Porcentaje</v>
          </cell>
          <cell r="G59" t="str">
            <v>Inversión en planta física / total del presupuesto de inversión de la UTP * 100</v>
          </cell>
          <cell r="H59">
            <v>0.13</v>
          </cell>
          <cell r="I59">
            <v>0.1241</v>
          </cell>
          <cell r="J59">
            <v>0.26</v>
          </cell>
          <cell r="K59" t="str">
            <v>ND</v>
          </cell>
          <cell r="L59" t="str">
            <v>ND</v>
          </cell>
          <cell r="M59" t="str">
            <v>Listados de Docentes con dedicación
Listados de estudiantes</v>
          </cell>
        </row>
        <row r="60">
          <cell r="C60" t="str">
            <v>Inversión (Estudiantes por profesor en docencia directa)</v>
          </cell>
          <cell r="E60" t="str">
            <v>Proporción entre el total de profesores en docencia directa y los estudiantes matriculados</v>
          </cell>
          <cell r="F60" t="str">
            <v>Porcentaje</v>
          </cell>
          <cell r="G60" t="str">
            <v>Inversión en equipos / total del presupuesto de inversión de la UTP * 100</v>
          </cell>
          <cell r="H60">
            <v>0.28000000000000003</v>
          </cell>
          <cell r="I60">
            <v>0.28029999999999999</v>
          </cell>
          <cell r="J60">
            <v>0.43619999999999998</v>
          </cell>
          <cell r="K60" t="str">
            <v>ND</v>
          </cell>
          <cell r="L60" t="str">
            <v>ND</v>
          </cell>
          <cell r="M60" t="str">
            <v>Listados de estudiantes
Recursos tecnológicos de la Institución</v>
          </cell>
        </row>
        <row r="62">
          <cell r="C62" t="str">
            <v>Plan Operativo</v>
          </cell>
          <cell r="D62" t="str">
            <v>Indicador</v>
          </cell>
          <cell r="E62" t="str">
            <v>Descripción</v>
          </cell>
          <cell r="F62" t="str">
            <v>Unidad de Medida</v>
          </cell>
          <cell r="G62" t="str">
            <v>Fórmula</v>
          </cell>
          <cell r="H62" t="str">
            <v>Meta 2012</v>
          </cell>
          <cell r="I62" t="str">
            <v>Resultado 2012</v>
          </cell>
          <cell r="J62" t="str">
            <v>Meta 2013</v>
          </cell>
          <cell r="K62" t="str">
            <v>Meta 2016</v>
          </cell>
          <cell r="L62" t="str">
            <v>Meta 2019</v>
          </cell>
          <cell r="M62" t="str">
            <v>Medios de Verificación</v>
          </cell>
          <cell r="N62" t="str">
            <v>Supuestos</v>
          </cell>
        </row>
        <row r="63">
          <cell r="C63" t="str">
            <v>Pruebas para la identificación de perfiles de ingreso e identificación de competencias</v>
          </cell>
          <cell r="D63" t="str">
            <v>Estudiantes valorados en todas las pruebas de competencias iniciales y de perfiles de ingreso ya implementadas</v>
          </cell>
          <cell r="E63" t="str">
            <v>Señala el porcentaje ponderado de  estudiantes valorados en  todas las pruebas de competencias iniciales y de perfil de ingreso ya implementadas</v>
          </cell>
          <cell r="F63" t="str">
            <v>Porcentaje de estudiantes valorados</v>
          </cell>
          <cell r="G63" t="str">
            <v>Estudiantes valorados en  todas las pruebas de competencias iniciales y de perfil de ingreso ya implementadas=0,60*( Cantidad de estudiantes valorados en la totalidad de pruebas para medir competencias/Total de estudiantes que ingresan por primera vez a la universidad)*100+0,40*(Cantidad de estudiantes valorados en la totalidad de pruebas para medir perfiles de ingreso/Total de estudiantes que ingresan por primera vez a la universidad)
La aplicación de pruebas es semestralizada, de manera que el indicador anterior se calcula una vez por semestre. El indicador global para el año, será entonces el promedio de los indicadores semestrales</v>
          </cell>
          <cell r="H63">
            <v>0.75</v>
          </cell>
          <cell r="I63">
            <v>0.82</v>
          </cell>
          <cell r="J63">
            <v>0.8</v>
          </cell>
          <cell r="K63">
            <v>0.85</v>
          </cell>
          <cell r="L63">
            <v>0.9</v>
          </cell>
          <cell r="M63" t="str">
            <v>Base de datos integrada con la información de los estudiantes que han presentado las pruebas de competencias y de valoración en cada semestre académico.</v>
          </cell>
          <cell r="N63" t="str">
            <v xml:space="preserve">El cumplimiento de la meta depende de la fromalización que se le pueda dar a la asistencia obligatoria de los estudiantes a la presentación de las diversas pruebas </v>
          </cell>
        </row>
        <row r="64">
          <cell r="C64" t="str">
            <v>Observatorio de vinculación y seguimiento del egresado</v>
          </cell>
          <cell r="D64" t="str">
            <v>Porcentaje de graduados con información actualizada acorde con las variables de interés institucional</v>
          </cell>
          <cell r="E64" t="str">
            <v>Porcentaje de Egresados con seguimiento sistemático vigente</v>
          </cell>
          <cell r="F64" t="str">
            <v>Porcentaje</v>
          </cell>
          <cell r="G64" t="str">
            <v>Número de Egresados con seguimiento sistemático vigente / Población objetivo de Egresados susceptibles de seguimiento sistemático (de 0 a 6 años de egreso)</v>
          </cell>
          <cell r="H64">
            <v>0.3</v>
          </cell>
          <cell r="I64">
            <v>0.30199999999999999</v>
          </cell>
          <cell r="J64">
            <v>0.3</v>
          </cell>
          <cell r="K64">
            <v>0.35</v>
          </cell>
          <cell r="L64">
            <v>0.35</v>
          </cell>
          <cell r="M64" t="str">
            <v>Sistema de Información del Observatorio de Egresados</v>
          </cell>
          <cell r="N64" t="str">
            <v>Voluntad de los egresados  para el diligenciamiento de las diferentes  encuestas  de acuerdo a su fecha de egreso, además de su vinculación a cualquiera de las líneas de acción del programa Pasa la antorcha. 
Accesibilidad  al Sistema de encuestas para el ingreso de los egresados para el diligenciamiento de dicho instrumento.</v>
          </cell>
        </row>
        <row r="65">
          <cell r="D65" t="str">
            <v>Impacto de la estrategia de  gestión del conocimiento sobre la comunidad Universitaria</v>
          </cell>
          <cell r="E65" t="str">
            <v>Número de personas que se benefician con la estrategia de gestión del conocimiento. Programa Pasa la Antorcha - Linea Banco de Tiempos, Financiación para la formación y Inversión, investigación, innovación y desarrollo.</v>
          </cell>
          <cell r="F65" t="str">
            <v>unidad absoluta</v>
          </cell>
          <cell r="G65" t="str">
            <v>0,70 * No de Beneficiarios de la estrategia Pasa la Antorcha a través de la Linea Banco de Tiempos + 0,30 * Egresados previnculados en las líneas de "Financiación para la formación" e "Inversión, investigación, innovación y desarrollo".</v>
          </cell>
          <cell r="H65" t="str">
            <v>NA</v>
          </cell>
          <cell r="I65" t="str">
            <v>NA</v>
          </cell>
          <cell r="J65">
            <v>2000</v>
          </cell>
          <cell r="K65">
            <v>2000</v>
          </cell>
          <cell r="L65">
            <v>2000</v>
          </cell>
          <cell r="M65" t="str">
            <v>Formatos de Asistencia a Eventos</v>
          </cell>
        </row>
        <row r="66">
          <cell r="C66" t="str">
            <v>Estudio para identificar las necesidades mas relevantes de la región</v>
          </cell>
          <cell r="D66" t="str">
            <v>Porcentaje de avance en las etapas</v>
          </cell>
          <cell r="E66" t="str">
            <v>Porcentaje de ejecución del proyecto por etapas</v>
          </cell>
          <cell r="F66" t="str">
            <v>Porcentaje</v>
          </cell>
          <cell r="G66" t="str">
            <v>Número de días de avance/ total de días de ejecución del proyecto</v>
          </cell>
          <cell r="H66">
            <v>0.75</v>
          </cell>
          <cell r="I66">
            <v>0.7</v>
          </cell>
          <cell r="J66">
            <v>1</v>
          </cell>
          <cell r="K66">
            <v>1</v>
          </cell>
          <cell r="L66">
            <v>1</v>
          </cell>
          <cell r="M66" t="str">
            <v>* Actas de reunión
- documentos elaboracdos</v>
          </cell>
          <cell r="N66" t="str">
            <v>* La voluntad de los programas académicos de suministrarla  información solicitada.</v>
          </cell>
        </row>
        <row r="67">
          <cell r="C67" t="str">
            <v>Observatorio Académico</v>
          </cell>
          <cell r="D67" t="str">
            <v>Observatorio Académico</v>
          </cell>
          <cell r="E67" t="str">
            <v>Este indicador mide el cumplimiento de las tareas asociadas a esta actividad</v>
          </cell>
          <cell r="F67" t="str">
            <v>Porcentaje</v>
          </cell>
          <cell r="G67" t="str">
            <v>Avance Del Subproyecto= Suma(Porcentaje De Avance En Cada Macro Actividad *El Peso De Cada Macro Actividad)</v>
          </cell>
          <cell r="H67">
            <v>0.85250000000000004</v>
          </cell>
          <cell r="I67">
            <v>0.94099999999999995</v>
          </cell>
          <cell r="J67">
            <v>0.85250000000000004</v>
          </cell>
          <cell r="K67">
            <v>0.85250000000000004</v>
          </cell>
          <cell r="L67">
            <v>0.85250000000000004</v>
          </cell>
          <cell r="M67" t="str">
            <v>Formato de respuesta a requerimientos de información institucional.
Informe técnico de modificaciones y ajustes al SIEAU. Módulos adicionados al SIEAU.
Modelo teórico de las pruebas implementadas y articuladas. Aplicativo informático de las pruebas en ejecución.</v>
          </cell>
          <cell r="N67" t="str">
            <v xml:space="preserve">Las modificaciones a implementar estarán sujetas a la disponibilidad de tiempo y recursos técnicos y humanos.
La articulación e implementación de pruebas están sujetas al consenso logrado con la Vicerrectoría de Responsabilidad Social y Bienestar Universitario y otras dependencias institucionales en relación con los cambios a implementar.
La información solicitada al observatorio sea técnicamente accesible.
</v>
          </cell>
        </row>
        <row r="68">
          <cell r="C68" t="str">
            <v>Programa de acompañamiento académico</v>
          </cell>
          <cell r="D68" t="str">
            <v>Acompañamiento Académico</v>
          </cell>
          <cell r="E68" t="str">
            <v>Este indicador mide el cumplimiento de las tareas asociadas a esta actividad</v>
          </cell>
          <cell r="F68" t="str">
            <v>Porcentaje</v>
          </cell>
          <cell r="G68" t="str">
            <v>Porcentaje Alcanzado  = 0.5* Porcentaje de ejecución alcanzado (ACT2 Transición) + 0.5* Porcentaje de ejecución alcanzado(Cobertura y calidad del acompañamiento ACT1 Primer semestre)</v>
          </cell>
          <cell r="H68">
            <v>0.85</v>
          </cell>
          <cell r="I68">
            <v>1</v>
          </cell>
          <cell r="J68">
            <v>0.85</v>
          </cell>
          <cell r="K68">
            <v>0.85</v>
          </cell>
          <cell r="L68">
            <v>0.85</v>
          </cell>
          <cell r="M68" t="str">
            <v>Informes mensuales y trimestrales de avance. (Otros soportes tales como: los listados de asistencia a la semana de inducción, listados de asistencia a la capacitación del equipo de trabajo y de tutores  e informes de ejecución por grupos, asistencia de los estudiantes a los acompañamientos  reposarán en el AZ definido para el Subproyecto)</v>
          </cell>
          <cell r="N68" t="str">
            <v>Las metas estarán sujetas a la disponibilidad de tiempo y recursos técnicos y humanos; siempre que el semestre transcurra bajo regularidad académica.
Además, que la conformación de los grupos  y el inicio oportuno de los acompañamientos respectivos no se vea afectado por restricciones administrativas o académicas.</v>
          </cell>
        </row>
        <row r="69">
          <cell r="C69" t="str">
            <v>Ambientes virtuales de aprendizaje</v>
          </cell>
          <cell r="D69" t="str">
            <v>Procedimientos académicos y administrativos propios de la educación mediada por TIC diagnosticados, analizados y diseñados</v>
          </cell>
          <cell r="E69" t="str">
            <v>Se pretende revisar y sugerir ajustes sobre procedimientos de 11 procesos certificados, de acuerdo a los requerimientos del decreto 1295 y lineamientos del MEN para el ofrecimiento de educación mediada por TIC.</v>
          </cell>
          <cell r="F69" t="str">
            <v>Número de procesos diagnosticados</v>
          </cell>
          <cell r="G69" t="str">
            <v># procesos x (# de fases desarrolladas ) / (total procesos planeados por año x total de fases )</v>
          </cell>
          <cell r="H69" t="str">
            <v>NA</v>
          </cell>
          <cell r="I69" t="str">
            <v>NA</v>
          </cell>
          <cell r="J69">
            <v>0.5</v>
          </cell>
          <cell r="K69">
            <v>1</v>
          </cell>
          <cell r="L69">
            <v>1</v>
          </cell>
          <cell r="M69" t="str">
            <v>Actas y documentación del proceso de diagnostico</v>
          </cell>
          <cell r="N69" t="str">
            <v>Interés institucional en el ofrecimiento de asignaturas mediante Ambientes Virtuales de Aprendizaje.</v>
          </cell>
        </row>
        <row r="70">
          <cell r="D70" t="str">
            <v>Viabilidad de programas de pregrado y posgrado virtuales</v>
          </cell>
          <cell r="E70" t="str">
            <v>Estudios de pertinencia para la creación de programas de pregrado y posgrado</v>
          </cell>
          <cell r="F70" t="str">
            <v>Número de estudios realizados</v>
          </cell>
          <cell r="G70" t="str">
            <v># de estudios realizadas / # de estudios planeadas</v>
          </cell>
          <cell r="J70">
            <v>0</v>
          </cell>
          <cell r="K70">
            <v>0.5</v>
          </cell>
          <cell r="L70">
            <v>1</v>
          </cell>
          <cell r="M70" t="str">
            <v>Estudios de viabilidad</v>
          </cell>
        </row>
        <row r="71">
          <cell r="D71" t="str">
            <v>Número de actividades de sensibilización realizadas</v>
          </cell>
          <cell r="E71" t="str">
            <v>Se realizara eventos,
Visitas a facultades y sesiones de inducción a los ambientes virtuales de aprendizaje</v>
          </cell>
          <cell r="F71" t="str">
            <v>% de actividades realizadas</v>
          </cell>
          <cell r="G71" t="str">
            <v># de actividades realizadas / # de actividades planeadas</v>
          </cell>
          <cell r="J71">
            <v>0.45454545454545453</v>
          </cell>
          <cell r="K71">
            <v>0.72727272727272729</v>
          </cell>
          <cell r="L71">
            <v>1</v>
          </cell>
          <cell r="M71" t="str">
            <v>Actas, listados, productos de audio y/o visuales</v>
          </cell>
        </row>
        <row r="72">
          <cell r="C72" t="str">
            <v>Implementación de las líneas establecidas en el Plan Integral de Desarrollo Docente</v>
          </cell>
          <cell r="D72" t="str">
            <v>Porcentaje de avance en las etapas del plan operativo (Plan Docente)</v>
          </cell>
          <cell r="E72" t="str">
            <v>Indica los avances obtenidos en las actividades propuestas en el plan operativo.</v>
          </cell>
          <cell r="F72" t="str">
            <v>Porcentaje</v>
          </cell>
          <cell r="G72" t="str">
            <v>% Avance en la etapas del plan operativo =( (% Avance actividad 1)*0,02 + (% Avance actividad 2)*0,6 + (% Avance actividad 3)*0,02 + (% Avance actividad 4)*0,03 + (% Avance actividad 5)*0,1 + (% Avance actividad 6)*0,2 + (% Avance actividad 7)*0,03)</v>
          </cell>
          <cell r="H72">
            <v>0.5</v>
          </cell>
          <cell r="I72">
            <v>0.48170000000000002</v>
          </cell>
          <cell r="J72">
            <v>1</v>
          </cell>
          <cell r="K72">
            <v>1</v>
          </cell>
          <cell r="L72">
            <v>1</v>
          </cell>
          <cell r="M72" t="str">
            <v>* Registros de las jornadas con Facultades (Socialización, planificación de necesidades, acompañamiento especializado)
* Listado de docentes capacitados por línea de formación
* Documento consolidados por actividad al finalizar cada vigencia</v>
          </cell>
        </row>
        <row r="73">
          <cell r="C73" t="str">
            <v>Acreditación institucional - seguimiento plan de mejoramiento</v>
          </cell>
          <cell r="D73" t="str">
            <v>Porcentaje de avance en las etapas del plan operativo (Acreditación institucional)</v>
          </cell>
          <cell r="E73" t="str">
            <v>alcance de las actividades propias del proceso de seguimiento</v>
          </cell>
          <cell r="F73" t="str">
            <v>Porcentaje</v>
          </cell>
          <cell r="G73" t="str">
            <v>Sumatoria de cada una de las actividades ponderadas</v>
          </cell>
          <cell r="H73" t="str">
            <v>NA</v>
          </cell>
          <cell r="I73" t="str">
            <v>NA</v>
          </cell>
          <cell r="J73" t="str">
            <v>sistema seguimiento acreditación institucional año 1</v>
          </cell>
          <cell r="K73" t="str">
            <v>sistema seguimiento acreditación institucional año 4</v>
          </cell>
          <cell r="L73" t="str">
            <v>Autoevaluación con fines de la segunda renovación de la acreditación institucional</v>
          </cell>
          <cell r="M73" t="str">
            <v>Oficina de Planeación - Vicerrectoría Académica</v>
          </cell>
          <cell r="N73" t="str">
            <v>Condiciones estables institucionales</v>
          </cell>
        </row>
        <row r="74">
          <cell r="C74" t="str">
            <v>Sistema de Autoevaluación y Mejoramiento continuo</v>
          </cell>
          <cell r="D74" t="str">
            <v>Porcentaje de avance en las etapas del plan operativo (Sistema de evaluación)</v>
          </cell>
          <cell r="E74" t="str">
            <v>Avance en la ejecución de actividades procesos de autoevaluación con fines de acreditación y re acreditación</v>
          </cell>
          <cell r="F74" t="str">
            <v>Porcentaje</v>
          </cell>
          <cell r="G74" t="str">
            <v>Numero de fases ejecutadas/total fases autoevaluación</v>
          </cell>
          <cell r="H74" t="str">
            <v>NA</v>
          </cell>
          <cell r="I74" t="str">
            <v>NA</v>
          </cell>
          <cell r="J74" t="str">
            <v>Acreditación de 18 pregrados y 3 posgrados</v>
          </cell>
          <cell r="K74" t="str">
            <v>24 programas de pregrado acreditados 5 posgrados</v>
          </cell>
          <cell r="L74" t="str">
            <v>30 'programas de pregrado y 7 posgrados acreditados</v>
          </cell>
          <cell r="M74" t="str">
            <v>* Actas de reuniones.                             * Documentos insumo de cada fase del proceso.</v>
          </cell>
          <cell r="N74" t="str">
            <v>El 80% de los programas de pregrado y posgrado acreditados</v>
          </cell>
        </row>
        <row r="75">
          <cell r="C75" t="str">
            <v>Revisión y modernización curricular</v>
          </cell>
          <cell r="D75" t="str">
            <v>Porcentaje de avance en las etapas del plan operativo (Curricular)</v>
          </cell>
          <cell r="E75" t="str">
            <v>% Avance del proceso de Revisión y Modernización curricular en la institución.</v>
          </cell>
          <cell r="F75" t="str">
            <v>Porcentaje</v>
          </cell>
          <cell r="G75" t="str">
            <v>Sumatoria de cada una de las actividades ponderadas</v>
          </cell>
          <cell r="H75" t="str">
            <v>NA</v>
          </cell>
          <cell r="I75" t="str">
            <v>NA</v>
          </cell>
          <cell r="J75">
            <v>0.75</v>
          </cell>
          <cell r="K75">
            <v>0.75</v>
          </cell>
          <cell r="L75">
            <v>0.75</v>
          </cell>
          <cell r="M75" t="str">
            <v>* Documentos insumo de cada fase del proceso.
* Propuestas de Modernización Curricular presentadas por los programas ante el consejo Académico.</v>
          </cell>
          <cell r="N75" t="str">
            <v xml:space="preserve">* Voluntad de las Facultades de la Institución de integrarse al proceso.                                         * Condiciones Institucionales estable.         </v>
          </cell>
        </row>
        <row r="76">
          <cell r="C76" t="str">
            <v>Articulación de la Educación Superior con la Educación Media</v>
          </cell>
          <cell r="D76" t="str">
            <v>Articulación de la Educación Superior con la Educación Media</v>
          </cell>
          <cell r="E76" t="str">
            <v>Este porcentaje mide la ejecución del proyecto por etapas</v>
          </cell>
          <cell r="F76" t="str">
            <v>Porcentaje</v>
          </cell>
          <cell r="G76" t="str">
            <v>Número de días de avance/ total de días de ejecución del proyecto</v>
          </cell>
          <cell r="H76" t="str">
            <v>NA</v>
          </cell>
          <cell r="I76" t="str">
            <v>NA</v>
          </cell>
          <cell r="J76">
            <v>1</v>
          </cell>
          <cell r="K76">
            <v>1</v>
          </cell>
          <cell r="L76">
            <v>1</v>
          </cell>
          <cell r="M76" t="str">
            <v>Informes reportados mensualmente.</v>
          </cell>
          <cell r="N76" t="str">
            <v xml:space="preserve">* Apoyo estatal para la financiación de ciclos propedéuticos.
* Políticas Nacionales que continúen apoyando la articulación de la Educación Media con la Educación Superior
</v>
          </cell>
        </row>
        <row r="77">
          <cell r="C77" t="str">
            <v>Proyecto para la Permanencia y Retención Estudiantil</v>
          </cell>
          <cell r="D77" t="str">
            <v>Porcentaje de avance en las etapas del plan operativo (Retención)</v>
          </cell>
          <cell r="E77" t="str">
            <v>Este indicador mide el impacto en la retención estudiantil</v>
          </cell>
          <cell r="F77" t="str">
            <v>Porcentaje</v>
          </cell>
          <cell r="G77" t="str">
            <v>numero de programas asesorados/los 10 programas de mayor deserción y/o rezago estudiantil</v>
          </cell>
          <cell r="H77">
            <v>90</v>
          </cell>
          <cell r="I77">
            <v>100</v>
          </cell>
          <cell r="J77">
            <v>1</v>
          </cell>
          <cell r="K77">
            <v>1</v>
          </cell>
          <cell r="L77">
            <v>1</v>
          </cell>
          <cell r="M77" t="str">
            <v>Informes de diagnostico por cada programa, Informes de propuestas/resultados por cada programa</v>
          </cell>
          <cell r="N77" t="str">
            <v>Colaboración de parte de los directores de programa en la destinación de espacios para la realizar reuniones en las que se discutan las problemáticas de deserción y mortalidad académica.
Disponibilidad de información estadística oportuna para la generación de los informes.
La meta  se inicializa cada año nuevamente.</v>
          </cell>
        </row>
        <row r="78">
          <cell r="C78" t="str">
            <v>Investigación para identificar los límites institucionales de cobertura con calidad</v>
          </cell>
          <cell r="D78" t="str">
            <v>Investigación para identificar los límites institucionales de cobertura con calidad</v>
          </cell>
          <cell r="E78" t="str">
            <v>Este porcentaje mide la ejecución del proyecto por etapas</v>
          </cell>
          <cell r="F78" t="str">
            <v>Porcentaje</v>
          </cell>
          <cell r="G78" t="str">
            <v xml:space="preserve">% Avance en la etapas del plan operativo =     ( (% Avance actividad 1)*0,25 + (% Avance actividad 2)*0,25 + (% Avance actividad 3)*0,025 + (% Avance actividad 4)*0,25 </v>
          </cell>
          <cell r="H78" t="str">
            <v>NA</v>
          </cell>
          <cell r="I78" t="str">
            <v>NA</v>
          </cell>
          <cell r="J78">
            <v>1</v>
          </cell>
          <cell r="K78">
            <v>1</v>
          </cell>
          <cell r="L78">
            <v>1</v>
          </cell>
          <cell r="M78" t="str">
            <v>* Informes mensuales de avance.
* soportes documentales de las actividades realizadas.</v>
          </cell>
          <cell r="N78" t="str">
            <v>* Apoyo institucional para la ejecución de la investigación (información, recursos)</v>
          </cell>
        </row>
      </sheetData>
      <sheetData sheetId="3" refreshError="1"/>
      <sheetData sheetId="4" refreshError="1">
        <row r="9">
          <cell r="C9" t="str">
            <v>Indicador</v>
          </cell>
          <cell r="E9" t="str">
            <v>Descripción</v>
          </cell>
          <cell r="F9" t="str">
            <v>Unidad de Medida</v>
          </cell>
          <cell r="G9" t="str">
            <v>Consideraciones Metodológicas</v>
          </cell>
          <cell r="H9" t="str">
            <v>Meta 2012</v>
          </cell>
          <cell r="I9" t="str">
            <v>Resultado 2012</v>
          </cell>
          <cell r="J9" t="str">
            <v>Meta 2013</v>
          </cell>
        </row>
        <row r="10">
          <cell r="C10" t="str">
            <v xml:space="preserve">Numero de grupos de investigación reconocidos y escalafonados por Colciencias </v>
          </cell>
          <cell r="E10" t="str">
            <v>Medir la calidad en el contexto colombiano de los grupos de investigación de la institución y la fortaleza corporativa para hacer investigación.</v>
          </cell>
          <cell r="F10" t="str">
            <v>Unidad Absoluta</v>
          </cell>
          <cell r="G10" t="str">
            <v xml:space="preserve">Se reportan todos los grupos reconocidos y escalafonados a 31 de diciembre de la vigencia correspondiente, por categoría del grupo. Dependiendo de esta clasificación, los grupos serán ponderados como:
Clasificación del grupo Puntaje
A1 10.0
A 8.0
B 6.0
C 4.0
D 2.0
</v>
          </cell>
          <cell r="H10">
            <v>105</v>
          </cell>
          <cell r="I10">
            <v>101</v>
          </cell>
          <cell r="J10">
            <v>105</v>
          </cell>
        </row>
        <row r="11">
          <cell r="C11" t="str">
            <v>Revistas indexadas ponderadas de la institución</v>
          </cell>
          <cell r="E11" t="str">
            <v>Medir la calidad y difusión de la productividad resultado de la investigación.</v>
          </cell>
          <cell r="F11" t="str">
            <v>Unidad Absoluta</v>
          </cell>
          <cell r="G11" t="str">
            <v xml:space="preserve">Se consideran las revistas indexadas en las clasificaciones del Índice Bibliográfico Nacional Publíndex. Para el efecto se deben consultar en la página web de COLCIENCIAS los resultados de las convocatorias. 
Cada revista será ponderada de acuerdo con el factor de asignación de puntos, en el reconocimiento de la producción intelectual, que establezca la legislación vigente, que según el Decreto 1279 de junio 19 de 2002 son:
A1 = 15 ; A2 = 12 ; B = 8 ; C = 3
</v>
          </cell>
          <cell r="H11">
            <v>6</v>
          </cell>
          <cell r="I11">
            <v>6</v>
          </cell>
          <cell r="J11">
            <v>6</v>
          </cell>
        </row>
        <row r="12">
          <cell r="C12" t="str">
            <v xml:space="preserve">Número de artículos en revistas indexadas según el índice de Colciencias </v>
          </cell>
          <cell r="E12" t="str">
            <v>Medir la productividad académica de la institución a través de la difusión y calidad de los artículos publicados en revistas especializadas reconocidos por Colciencias.</v>
          </cell>
          <cell r="F12" t="str">
            <v>Unidad Absoluta</v>
          </cell>
          <cell r="G12" t="str">
            <v xml:space="preserve">Para los reconocimientos de los artículos tradicionales (“full paper”), completos y autónomos en su temática, se adoptan las siguientes reglas para el conteo:
A.1. Por trabajos, ensayos y artículos de carácter científico, técnico, artístico, humanístico o pedagógico publicados en revistas del tipo A1, según el índice de Colciencias, quince (15) puntos por cada trabajo o producción.
A.2. Por trabajos, ensayos y artículos de carácter científico, técnico, artístico, humanístico o pedagógico publicados en revistas del tipo A2, según el índice de Colciencias, doce (12) puntos por cada trabajo o producción.
A.3. Por trabajos, ensayos y artículos de carácter científico, técnico, artístico, humanístico o pedagógico publicados en revistas del tipo B, según el índice de Colciencias, ocho (8) puntos por cada trabajo o producción.
A.4. Por trabajos, ensayos y artículos de carácter científico, técnico, artístico, humanístico o pedagógico publicados en revistas del tipo C, según el índice de Colciencias, tres (3) puntos por cada trabajo o producción.
</v>
          </cell>
          <cell r="H12">
            <v>280</v>
          </cell>
          <cell r="I12">
            <v>229</v>
          </cell>
          <cell r="J12">
            <v>290</v>
          </cell>
        </row>
        <row r="13">
          <cell r="C13" t="str">
            <v xml:space="preserve">Número de patentes nacionales e internacionales y secretos industriales de la institución </v>
          </cell>
          <cell r="E13" t="str">
            <v xml:space="preserve">Incentivar a las instituciones de educación superior a proteger y patentar los resultados de la investigación científica y tecnológica, como estrategia de visibilidad de su producción. </v>
          </cell>
          <cell r="F13" t="str">
            <v>Unidad Absoluta</v>
          </cell>
          <cell r="G13" t="str">
            <v xml:space="preserve">Para el cálculo de este indicador se tendrán en cuenta las patentes concedidas nacionales e internacionales
1. Patente nacional concedida 
2. Patente internacional concedida 
3. Secreto empresarial
Se incluye todos los productos vigentes a la fecha de corte de la información. 
</v>
          </cell>
          <cell r="H13">
            <v>5</v>
          </cell>
          <cell r="I13">
            <v>5</v>
          </cell>
          <cell r="J13">
            <v>6</v>
          </cell>
        </row>
        <row r="14">
          <cell r="C14" t="str">
            <v>Número de productos audiovisuales, cinematográficas o fonográficas y obras artísticas</v>
          </cell>
          <cell r="E14" t="str">
            <v xml:space="preserve">Medir la difusión y la calidad de la investigación en el área de creación artística desarrollada por la institución. </v>
          </cell>
          <cell r="F14" t="str">
            <v>Unidad Absoluta</v>
          </cell>
          <cell r="G14" t="str">
            <v xml:space="preserve">Se tienen en cuenta la producción de audiovisuales, cinematográficas o fonográficas y las obras artísticas.  </v>
          </cell>
          <cell r="H14">
            <v>9</v>
          </cell>
          <cell r="I14">
            <v>5</v>
          </cell>
          <cell r="J14">
            <v>9</v>
          </cell>
        </row>
        <row r="15">
          <cell r="C15" t="str">
            <v xml:space="preserve">Empresas de innovación y/o base tecnológica creadas a partir de la investigación (spin off) </v>
          </cell>
          <cell r="E15" t="str">
            <v>Medir el esfuerzo institucional en el desarrollo de la innovación a través de la creación de empresas de alto contenido tecnológico.</v>
          </cell>
          <cell r="F15" t="str">
            <v>Unidad Absoluta</v>
          </cell>
          <cell r="G15" t="str">
            <v>Número de spin off debe vigentes y activos</v>
          </cell>
          <cell r="H15" t="str">
            <v xml:space="preserve">ND </v>
          </cell>
          <cell r="I15">
            <v>0</v>
          </cell>
          <cell r="J15">
            <v>0</v>
          </cell>
        </row>
        <row r="16">
          <cell r="C16" t="str">
            <v>Entidades vinculadas formalmente al desarrollo de la extensión</v>
          </cell>
          <cell r="E16" t="str">
            <v>Cuantificar las instituciones con las que anualmente la Universidad establece vínculos formales para la ejecución de los proyectos de extensión. El propósito fundamental es fomentar una interacción estratégica y continua en el orden local, regional, nacional e internacional, con actores sociales e institucionales en las tareas de extensión.</v>
          </cell>
          <cell r="F16" t="str">
            <v>Unidad Absoluta</v>
          </cell>
          <cell r="G16" t="str">
            <v>Se desagrega la información por tipo de institución (pública o privada) y orden de acción (municipal o distrital, departamental o nacional), para posteriormente estudiar un posible ponderador de dichas categorías de acuerdo a propuesta de la Subcomisión Técnica del SUE.
Sólo podrán reportarse las instituciones vinculadas a la extensión de proyectos o programas de extensión que se encuentran activos en la vigencia.</v>
          </cell>
          <cell r="H16">
            <v>75</v>
          </cell>
          <cell r="I16" t="str">
            <v>28*</v>
          </cell>
          <cell r="J16">
            <v>75</v>
          </cell>
        </row>
        <row r="17">
          <cell r="C17" t="str">
            <v>Número de estudiantes vinculados en el desarrollo de la función de extensión</v>
          </cell>
          <cell r="E17" t="str">
            <v>Reconocer la dedicación de los estudiantes en el desarrollo de la función de extensión de las universidades en aras de fomentar la relación con la comunidad</v>
          </cell>
          <cell r="F17" t="str">
            <v>Unidad Absoluta</v>
          </cell>
          <cell r="G17" t="str">
            <v>Ley 30-Artículo 120: La extensión comprende los programas de educación permanente, cursos, seminarios y demás programas destinados a la difusión de los conocimientos, al intercambio de experiencias, así como las actividades de servicio tendientes a procurar el bienestar general de la comunidad y la satisfacción de las necesidades de la sociedad.
Se entiende como estudiante al matriculado en alguno de los programas de educación formal de la institución, y que desarrolla actividades de prácticas académicas de extensión desarrolladas a través de asignaturas, como auxiliar, monitor, asistente, becario o profesional en actividades de extensión ó  Pasantía concluida como modalidad de trabajo de grado</v>
          </cell>
          <cell r="H17">
            <v>2100</v>
          </cell>
          <cell r="I17">
            <v>2285</v>
          </cell>
          <cell r="J17">
            <v>2800</v>
          </cell>
        </row>
        <row r="18">
          <cell r="C18" t="str">
            <v xml:space="preserve">Número de horas ponderadas realizadas en programas de educación continuada al año </v>
          </cell>
          <cell r="E18" t="str">
            <v xml:space="preserve">Incentivar la oferta y desarrollo de programas de educación continuada. </v>
          </cell>
          <cell r="F18" t="str">
            <v>Unidad Absoluta</v>
          </cell>
          <cell r="G18" t="str">
            <v>Se considerarán solamente:
• Cursos, se pondera por 1.5
• Diplomados, se pondera por 2
• Seminarios, se pondera por 1</v>
          </cell>
          <cell r="H18">
            <v>7500</v>
          </cell>
          <cell r="I18">
            <v>7107</v>
          </cell>
          <cell r="J18">
            <v>7800</v>
          </cell>
        </row>
        <row r="19">
          <cell r="C19" t="str">
            <v xml:space="preserve">Número de contratos de transferencia de resultados de la propiedad intelectual </v>
          </cell>
          <cell r="E19" t="str">
            <v>Cuantificar los contratos derivados de procesos académicos, como contribución al desarrollo socioeconómico y al fortalecimiento de alianzas estratégicas con los sectores empresarial, estado y sociedad.</v>
          </cell>
          <cell r="F19" t="str">
            <v>Unidad Absoluta</v>
          </cell>
          <cell r="G19" t="str">
            <v>Sumatoria de Patentes, Secretos empresariales y Licenciamientos de Software registrado a nombre de la Universidad.</v>
          </cell>
          <cell r="H19">
            <v>3</v>
          </cell>
          <cell r="I19" t="str">
            <v>0*</v>
          </cell>
          <cell r="J19">
            <v>3</v>
          </cell>
        </row>
        <row r="22">
          <cell r="C22" t="str">
            <v>Indicador</v>
          </cell>
          <cell r="E22" t="str">
            <v>Descripción</v>
          </cell>
          <cell r="F22" t="str">
            <v>Unidad de Medida</v>
          </cell>
          <cell r="G22" t="str">
            <v>Fórmula</v>
          </cell>
          <cell r="H22" t="str">
            <v>Meta 2012</v>
          </cell>
          <cell r="I22" t="str">
            <v>Resultado 2012</v>
          </cell>
          <cell r="J22" t="str">
            <v>Meta 2013</v>
          </cell>
          <cell r="K22" t="str">
            <v>Meta 2016</v>
          </cell>
          <cell r="L22" t="str">
            <v>Meta 2019</v>
          </cell>
        </row>
        <row r="23">
          <cell r="C23" t="str">
            <v>Porcentaje de patentes en trámite o aprobadas que hayan sido comercializadas</v>
          </cell>
          <cell r="E23" t="str">
            <v>Porcentaje de patentes y diseños industriales en trámite o aprobados que hayan sido comercializados.</v>
          </cell>
          <cell r="F23" t="str">
            <v>Porcentaje de Comercialización</v>
          </cell>
          <cell r="G23" t="str">
            <v>(Número de patentes en trámite o aprobadas y diseños industriales que hayan sido comercializadas) / (Número de patentes en trámite o aprobadas y diseños industriales)*100</v>
          </cell>
          <cell r="H23">
            <v>0.1</v>
          </cell>
          <cell r="I23">
            <v>0.1</v>
          </cell>
          <cell r="J23">
            <v>0.1</v>
          </cell>
          <cell r="K23">
            <v>0.3</v>
          </cell>
          <cell r="L23">
            <v>0.5</v>
          </cell>
        </row>
        <row r="24">
          <cell r="C24" t="str">
            <v>Porcentaje de software y libros que hayan sido comercializados</v>
          </cell>
          <cell r="E24" t="str">
            <v>Porcentaje de Registros de software y libros comercializados</v>
          </cell>
          <cell r="F24" t="str">
            <v>Porcentaje de Comercialización</v>
          </cell>
          <cell r="G24" t="str">
            <v>(Número de registros de software y libros comercializados (Año n)  / Número de registros de software y libros registrados (Año n- 1 + Ano n))*100</v>
          </cell>
          <cell r="H24">
            <v>0.14000000000000001</v>
          </cell>
          <cell r="I24">
            <v>9.0899999999999995E-2</v>
          </cell>
          <cell r="J24">
            <v>0.18</v>
          </cell>
          <cell r="K24">
            <v>0.3</v>
          </cell>
          <cell r="L24">
            <v>0.42</v>
          </cell>
        </row>
        <row r="25">
          <cell r="C25" t="str">
            <v>Número de artículos publicados en los index internacionales</v>
          </cell>
          <cell r="E25" t="str">
            <v>Número de artículos de investigación en revistas indexadas en categoría A1 y A2 entre los dos últimos años. La categoría de la revista (A1 o A2) será la que asigne Colciencias según los criterios de homologación establecidos.</v>
          </cell>
          <cell r="F25" t="str">
            <v>No de Artículos</v>
          </cell>
          <cell r="G25" t="str">
            <v xml:space="preserve"> Número de artículos publicados en el año n –  1 + Número de artículos publicados en el año n </v>
          </cell>
          <cell r="H25">
            <v>71</v>
          </cell>
          <cell r="I25">
            <v>76</v>
          </cell>
          <cell r="J25">
            <v>78</v>
          </cell>
          <cell r="K25">
            <v>101</v>
          </cell>
          <cell r="L25">
            <v>131</v>
          </cell>
        </row>
        <row r="26">
          <cell r="C26" t="str">
            <v>Porcentaje de proyectos de investigación apropiados por la sociedad</v>
          </cell>
          <cell r="E26" t="str">
            <v>Porcentaje de proyectos apropiados por la sociedad que solucionan problemas y necesidades a nivel tecnológico, pedagógico, social, ambiental y cultural. (Fortalecimiento de la gestión del conocimiento)</v>
          </cell>
          <cell r="F26" t="str">
            <v>Porcentaje de Apropiación</v>
          </cell>
          <cell r="G26" t="str">
            <v>( Número de proyectos ejecutados en los últimos 5 años donde se evidencie la apropiación de los resultados / Total proyectos ejecutados en los últimos 5 años )*100</v>
          </cell>
          <cell r="H26">
            <v>0.22</v>
          </cell>
          <cell r="I26">
            <v>0.17899999999999999</v>
          </cell>
          <cell r="J26">
            <v>0.26</v>
          </cell>
          <cell r="K26">
            <v>0.38</v>
          </cell>
          <cell r="L26">
            <v>0.5</v>
          </cell>
        </row>
        <row r="28">
          <cell r="C28" t="str">
            <v>Indicador</v>
          </cell>
          <cell r="E28" t="str">
            <v>Descripción</v>
          </cell>
          <cell r="F28" t="str">
            <v>Unidad de Medida</v>
          </cell>
          <cell r="G28" t="str">
            <v>Fórmula</v>
          </cell>
          <cell r="H28" t="str">
            <v>Meta 2012</v>
          </cell>
          <cell r="I28" t="str">
            <v>Resultado 2012</v>
          </cell>
          <cell r="J28" t="str">
            <v>Meta 2013</v>
          </cell>
          <cell r="K28" t="str">
            <v>Meta 2016</v>
          </cell>
          <cell r="L28" t="str">
            <v>Meta 2019</v>
          </cell>
        </row>
        <row r="29">
          <cell r="C29" t="str">
            <v>Número de artículos publicados en revistas indexadas</v>
          </cell>
          <cell r="E29" t="str">
            <v>Número de artículos de investigación en revistas indexadas en los dos últimos años. La categoría de la revista (A, B o C) será la que asigne Colciencias según los criterios de homologación establecidos.</v>
          </cell>
          <cell r="F29" t="str">
            <v>Número de Artículos</v>
          </cell>
          <cell r="G29" t="str">
            <v>(Número de artículos publicados en el año n) + (Número de artículos publicados en el año n – 1)</v>
          </cell>
          <cell r="H29">
            <v>271</v>
          </cell>
          <cell r="I29">
            <v>226</v>
          </cell>
          <cell r="J29">
            <v>298</v>
          </cell>
          <cell r="K29">
            <v>387</v>
          </cell>
          <cell r="L29">
            <v>503</v>
          </cell>
        </row>
        <row r="30">
          <cell r="C30" t="str">
            <v>Número de obras de creación artística, libro o capítulo de libro resultado de investigación</v>
          </cell>
          <cell r="E30" t="str">
            <v>Obras de creación artística, libro o capítulo de libro resultado de investigación evaluados por pares externos</v>
          </cell>
          <cell r="F30" t="str">
            <v>Número</v>
          </cell>
          <cell r="G30" t="str">
            <v>(Número de libros y obras artísticas del año n) + (Número de libros y obras artísticas del año n - 1)</v>
          </cell>
          <cell r="H30">
            <v>56</v>
          </cell>
          <cell r="I30">
            <v>28</v>
          </cell>
          <cell r="J30">
            <v>62</v>
          </cell>
          <cell r="K30">
            <v>81</v>
          </cell>
          <cell r="L30">
            <v>105</v>
          </cell>
        </row>
        <row r="31">
          <cell r="C31" t="str">
            <v>Registro de propiedad intelectual</v>
          </cell>
          <cell r="E31" t="str">
            <v>Número de patentes, diseños industriales, registros de software y  obras literarias y artísticas  registradas desde el año 2007</v>
          </cell>
          <cell r="F31" t="str">
            <v>Número</v>
          </cell>
          <cell r="G31" t="str">
            <v xml:space="preserve">Sumatoria (Patentes aprobadas, registros de software,  los diseños industriales, las obras literarias y artísticas desde el 2007) </v>
          </cell>
          <cell r="H31">
            <v>19</v>
          </cell>
          <cell r="I31">
            <v>27</v>
          </cell>
          <cell r="J31">
            <v>22</v>
          </cell>
          <cell r="K31">
            <v>31</v>
          </cell>
          <cell r="L31">
            <v>40</v>
          </cell>
        </row>
        <row r="32">
          <cell r="C32" t="str">
            <v>Porcentaje de proyectos de investigación donde se evidencie la implementación de nuevos procesos y/o servicios, creación de nuevos productos e inventos</v>
          </cell>
          <cell r="E32" t="str">
            <v>Porcentaje de procesos o productos académicos, industriales, comerciales, gubernamentales, de servicios, sociales, culturales y ambientales novedosos y aceptados por la sociedad en los últimos 5 años</v>
          </cell>
          <cell r="F32" t="str">
            <v>Porcentaje</v>
          </cell>
          <cell r="G32" t="str">
            <v>(Número de proyectos de investigación ejecutados en donde se evidencia la implementación de nuevos procesos o la creación de nuevos productos en los últimos cinco años) / (Total de proyectos de investigación ejecutados en la universidad en los últimos cinco años)</v>
          </cell>
          <cell r="H32">
            <v>0.05</v>
          </cell>
          <cell r="I32">
            <v>3.5099999999999999E-2</v>
          </cell>
          <cell r="J32">
            <v>7.0000000000000007E-2</v>
          </cell>
          <cell r="K32">
            <v>0.13</v>
          </cell>
          <cell r="L32">
            <v>0.19</v>
          </cell>
        </row>
        <row r="33">
          <cell r="C33" t="str">
            <v>Número de empresas de base tecnológica incubadas</v>
          </cell>
          <cell r="E33" t="str">
            <v>Empresas que se basan en nuevos conocimientos impulsados en la universidad a nivel de emprendimiento o por medio de la incubadora de empresas</v>
          </cell>
          <cell r="F33" t="str">
            <v>Unidad absoluta</v>
          </cell>
          <cell r="G33" t="str">
            <v>Número de empresas de base tecnológica incubadas</v>
          </cell>
          <cell r="H33">
            <v>6</v>
          </cell>
          <cell r="I33">
            <v>5</v>
          </cell>
          <cell r="J33">
            <v>8</v>
          </cell>
          <cell r="K33">
            <v>18</v>
          </cell>
          <cell r="L33">
            <v>24</v>
          </cell>
        </row>
        <row r="34">
          <cell r="C34" t="str">
            <v>Número de citaciones de investigadores de la Universidad en revistas indexadas internacionales</v>
          </cell>
          <cell r="E34" t="str">
            <v>Citaciones de investigadores de la Universidad en publicaciones de revistas indexadas internacionales</v>
          </cell>
          <cell r="F34" t="str">
            <v>Número</v>
          </cell>
          <cell r="G34" t="str">
            <v>Número de citaciones de investigadores de la Universidad en revistas indexadas internacionales en el periodo</v>
          </cell>
          <cell r="H34">
            <v>200</v>
          </cell>
          <cell r="I34">
            <v>227</v>
          </cell>
          <cell r="J34">
            <v>200</v>
          </cell>
          <cell r="K34">
            <v>200</v>
          </cell>
          <cell r="L34">
            <v>200</v>
          </cell>
        </row>
        <row r="35">
          <cell r="C35" t="str">
            <v>Número de propuestas que generen políticas públicas</v>
          </cell>
          <cell r="E35" t="str">
            <v xml:space="preserve">Propuestas que generen  políticas públicas  </v>
          </cell>
          <cell r="F35" t="str">
            <v>Número</v>
          </cell>
          <cell r="G35" t="str">
            <v xml:space="preserve">Número de propuestas  que contribuyen a la generación de políticas públicas </v>
          </cell>
          <cell r="H35">
            <v>8</v>
          </cell>
          <cell r="I35">
            <v>10</v>
          </cell>
          <cell r="J35">
            <v>8</v>
          </cell>
          <cell r="K35">
            <v>8</v>
          </cell>
          <cell r="L35">
            <v>8</v>
          </cell>
        </row>
        <row r="36">
          <cell r="C36" t="str">
            <v>Número de grupos de investigación que participan en observatorios sociales de impacto regional</v>
          </cell>
          <cell r="E36" t="str">
            <v>Sumatoria de grupos de investigación que participan en observatorios sociales creados en la Universidad, o en la región de impacto regional.</v>
          </cell>
          <cell r="F36" t="str">
            <v>Número</v>
          </cell>
          <cell r="G36" t="str">
            <v>Sumatoria de grupos de investigación de la UTP que participan en observatorios de impacto regional.</v>
          </cell>
          <cell r="H36">
            <v>5</v>
          </cell>
          <cell r="I36">
            <v>5</v>
          </cell>
          <cell r="J36">
            <v>6</v>
          </cell>
          <cell r="K36">
            <v>9</v>
          </cell>
          <cell r="L36">
            <v>12</v>
          </cell>
        </row>
        <row r="37">
          <cell r="C37" t="str">
            <v>Porcentaje de grupos de investigación reconocidos por Colciencias</v>
          </cell>
          <cell r="E37" t="str">
            <v>Porcentaje de grupos de la Universidad reconocidos por Colciencias sobre el total de grupos conformados</v>
          </cell>
          <cell r="F37" t="str">
            <v>Porcentaje</v>
          </cell>
          <cell r="G37" t="str">
            <v>No. de grupos reconocidos por Colciencias / Total grupos conformados</v>
          </cell>
          <cell r="H37">
            <v>0.77</v>
          </cell>
          <cell r="I37">
            <v>0.71630000000000005</v>
          </cell>
          <cell r="J37">
            <v>0.79</v>
          </cell>
          <cell r="K37" t="str">
            <v>Pendiente de definir teniendo en cuenta nueva clasificación de Colciencias</v>
          </cell>
          <cell r="L37" t="str">
            <v>Pendiente de definir teniendo en cuenta nueva clasificación de Colciencias</v>
          </cell>
        </row>
        <row r="38">
          <cell r="C38" t="str">
            <v>Porcentaje de grupos de investigación vinculados en los programas de maestría y doctorado</v>
          </cell>
          <cell r="E38" t="str">
            <v>Porcentaje de grupos de investigación de la institución vinculados a los programas de maestría y doctorado de la Universidad</v>
          </cell>
          <cell r="F38" t="str">
            <v>Porcentaje</v>
          </cell>
          <cell r="G38" t="str">
            <v>Número de grupos de investigación vinculados a los programas de maestría y doctorado / Total grupos de investigación</v>
          </cell>
          <cell r="H38">
            <v>0.5</v>
          </cell>
          <cell r="I38">
            <v>0.44679999999999997</v>
          </cell>
          <cell r="J38">
            <v>0.55000000000000004</v>
          </cell>
          <cell r="K38">
            <v>0.7</v>
          </cell>
          <cell r="L38">
            <v>0.85</v>
          </cell>
        </row>
        <row r="39">
          <cell r="C39" t="str">
            <v>Número de grupos de investigación participando en redes</v>
          </cell>
          <cell r="E39" t="str">
            <v>Sumatoria de grupos de investigación que participan en redes nacionales e internacionales</v>
          </cell>
          <cell r="F39" t="str">
            <v>Número</v>
          </cell>
          <cell r="G39" t="str">
            <v>Sumatoria de grupos de investigación que participan en redes</v>
          </cell>
          <cell r="H39">
            <v>20</v>
          </cell>
          <cell r="I39">
            <v>22</v>
          </cell>
          <cell r="J39">
            <v>22</v>
          </cell>
          <cell r="K39">
            <v>28</v>
          </cell>
          <cell r="L39">
            <v>34</v>
          </cell>
        </row>
        <row r="41">
          <cell r="C41" t="str">
            <v>Plan Operativo</v>
          </cell>
          <cell r="D41" t="str">
            <v>Indicador</v>
          </cell>
          <cell r="E41" t="str">
            <v>Descripción</v>
          </cell>
          <cell r="F41" t="str">
            <v>Unidad de Medida</v>
          </cell>
          <cell r="G41" t="str">
            <v>Fórmula</v>
          </cell>
          <cell r="H41" t="str">
            <v>Meta 2012</v>
          </cell>
          <cell r="I41" t="str">
            <v>Resultado 2012</v>
          </cell>
          <cell r="J41" t="str">
            <v>Meta 2013</v>
          </cell>
          <cell r="K41" t="str">
            <v>Meta 2016</v>
          </cell>
          <cell r="L41" t="str">
            <v>Meta 2019</v>
          </cell>
        </row>
        <row r="42">
          <cell r="C42" t="str">
            <v>Seguimiento a la calidad de los trabajos de grado y de tesis de los estudiantes</v>
          </cell>
          <cell r="D42" t="str">
            <v>Porcentaje de los proyectos sobresalientes y laureados</v>
          </cell>
          <cell r="E42" t="str">
            <v>Realizar seguimiento a la nota obtenida por los trabajos de grado financiados por la Vicerrectoría de Investigaciones, Innovación y Extensión</v>
          </cell>
          <cell r="F42" t="str">
            <v>Porcentaje</v>
          </cell>
          <cell r="G42" t="str">
            <v>Número de Proyectos con nota sobresaliente o laureados (n) / Número de Proyectos aprobados en la convocatoria interna (n-1)</v>
          </cell>
          <cell r="H42">
            <v>0.42</v>
          </cell>
          <cell r="I42">
            <v>0.38250000000000001</v>
          </cell>
          <cell r="J42">
            <v>0.1</v>
          </cell>
          <cell r="K42">
            <v>0.3</v>
          </cell>
          <cell r="L42">
            <v>0.5</v>
          </cell>
        </row>
        <row r="43">
          <cell r="D43" t="str">
            <v>Caracterización de resultados</v>
          </cell>
          <cell r="E43" t="str">
            <v>Caracterizar los resultados obtenidos por los proyectos financiados a los estudiantes</v>
          </cell>
          <cell r="F43" t="str">
            <v>Documento</v>
          </cell>
          <cell r="G43" t="str">
            <v xml:space="preserve">Establecer línea base de los resultados obtenidos por los proyectos financiados a los estudiantes </v>
          </cell>
          <cell r="H43" t="str">
            <v>N.A</v>
          </cell>
          <cell r="I43" t="str">
            <v>N.A</v>
          </cell>
          <cell r="J43">
            <v>1</v>
          </cell>
          <cell r="K43" t="str">
            <v>Por definir desues de establecida la línea base</v>
          </cell>
          <cell r="L43" t="str">
            <v>Por definir desues de establecida la línea base</v>
          </cell>
        </row>
        <row r="44">
          <cell r="C44" t="str">
            <v>Proyectos aprobados en convocatorias internas y externas nacionales e internacionales</v>
          </cell>
          <cell r="D44" t="str">
            <v>Número de proyectos aprobados por tipo de investigación</v>
          </cell>
          <cell r="E44" t="str">
            <v>Realizar seguimiento al número de proyectos aprobados en las convocatorias internas y externas</v>
          </cell>
          <cell r="F44" t="str">
            <v>Número (Unidad Absoluta)</v>
          </cell>
          <cell r="G44" t="str">
            <v>Número de proyectos financiados en convocatorias externas   + Número de proyectos financiados en convocatorias internas (Se incluye investigación formativa (Proyectos aprobados a estudiantes / Semilleros de Investigación) y formal (Proyectos aprobados a docentes en convocatorias internas)</v>
          </cell>
          <cell r="H44">
            <v>96</v>
          </cell>
          <cell r="I44">
            <v>82</v>
          </cell>
          <cell r="J44">
            <v>96.96</v>
          </cell>
          <cell r="K44">
            <v>99.868800000000007</v>
          </cell>
          <cell r="L44">
            <v>102.86486400000001</v>
          </cell>
        </row>
        <row r="45">
          <cell r="D45" t="str">
            <v>Total de recursos  aprobados por tipo de investigación</v>
          </cell>
          <cell r="E45" t="str">
            <v>Realizar seguimiento de recursos  aprobados en las convocatorias internas y externas</v>
          </cell>
          <cell r="F45" t="str">
            <v>Total de Recursos (Unidad Absoluta)</v>
          </cell>
          <cell r="G45" t="str">
            <v>Recursos aprobados  para financiar proyectos en convocatorias externas  + Recursos aprobados  para financiar proyectos en convocatorias internas  (Proyectos aprobados a estudiantes / Semilleros de Investigación) y formal (Proyectos aprobados a docentes en convocatorias internas)</v>
          </cell>
          <cell r="H45">
            <v>1264.17</v>
          </cell>
          <cell r="I45">
            <v>1698.9</v>
          </cell>
          <cell r="J45">
            <v>1276.8117</v>
          </cell>
          <cell r="K45">
            <v>1315.116051</v>
          </cell>
          <cell r="L45">
            <v>1354.5695325300001</v>
          </cell>
        </row>
        <row r="46">
          <cell r="C46" t="str">
            <v>Proyectos de extensión enfocados en el tema socio-cultural</v>
          </cell>
          <cell r="D46" t="str">
            <v>Número de proyectos socio culturales, se incluye actividades de este tipo</v>
          </cell>
          <cell r="E46" t="str">
            <v>Realizar seguimiento al número de proyectos de extensión social y cultural</v>
          </cell>
          <cell r="F46" t="str">
            <v>Número (Unidad Absoluta)</v>
          </cell>
          <cell r="G46" t="str">
            <v xml:space="preserve">Número de actividades de extensión social y cultural + Número de Proyectos  de la convocatoria de extensión solidaria </v>
          </cell>
          <cell r="H46">
            <v>36</v>
          </cell>
          <cell r="I46">
            <v>30</v>
          </cell>
          <cell r="J46">
            <v>37</v>
          </cell>
          <cell r="K46">
            <v>40</v>
          </cell>
          <cell r="L46">
            <v>43</v>
          </cell>
        </row>
        <row r="47">
          <cell r="C47" t="str">
            <v>Política Editorial</v>
          </cell>
          <cell r="D47" t="str">
            <v xml:space="preserve">
No. de publicaciones del sello editorial UTP al año, 
No de convenios de comercialización
No de puntos de venta donde se encuentren las publicaciónes de la Editorial UTP
</v>
          </cell>
          <cell r="E47" t="str">
            <v xml:space="preserve">Ejecuciòn de los procesos de ediciòn y producciòn de las publicaciones de la Editorial UTP e implementar los mecanismos para su  visibilizaciòn y comercialización  </v>
          </cell>
          <cell r="F47" t="str">
            <v>Valor absoluto. Número de Publicaciones</v>
          </cell>
          <cell r="G47" t="str">
            <v xml:space="preserve">Total de libros al año, nùmero de convenios de distribuciòn y venta. </v>
          </cell>
          <cell r="H47" t="str">
            <v>N.D.</v>
          </cell>
          <cell r="I47" t="str">
            <v>N.D</v>
          </cell>
          <cell r="J47">
            <v>100</v>
          </cell>
          <cell r="K47" t="str">
            <v>25 libros que cuenten con el proceso editorial completo. 1 convenio con distribuidor nacional. 40 puntos de venta en el pais. 1 distribuidor internacional.  Red de intercambio de publicaciones a nivel nacional e internacional.</v>
          </cell>
          <cell r="L47" t="str">
            <v xml:space="preserve">50 libros que cuenten con el proceso editorial completo. Acceso digital libre a todas las publicaciones de la editorial UTP. </v>
          </cell>
        </row>
        <row r="48">
          <cell r="C48" t="str">
            <v xml:space="preserve">Participación en redes regionales, nacionales e internacionales </v>
          </cell>
          <cell r="D48" t="str">
            <v xml:space="preserve">Acciones realizadas en red con entidades regionales, nacionales o  internacionales </v>
          </cell>
          <cell r="E48" t="str">
            <v xml:space="preserve">Participación de los Grupos de investigación en diferentes escenarios trabajando en red con entidades nacioanales o internacional.   </v>
          </cell>
          <cell r="F48" t="str">
            <v>Valor absoluto: Número de Actividades realizadas por los grupos de investigación en red.</v>
          </cell>
          <cell r="G48" t="str">
            <v>Acciones en Red (Publicación de artículos, presentación de proyectos, Uniones Temporales)</v>
          </cell>
          <cell r="H48" t="str">
            <v>N.D.</v>
          </cell>
          <cell r="I48" t="str">
            <v>N.D.</v>
          </cell>
          <cell r="J48">
            <v>12</v>
          </cell>
          <cell r="K48">
            <v>18</v>
          </cell>
          <cell r="L48">
            <v>24</v>
          </cell>
        </row>
        <row r="49">
          <cell r="C49" t="str">
            <v>Políticas Públicas de impacto local, regional y nacional</v>
          </cell>
          <cell r="D49" t="str">
            <v xml:space="preserve">Número propuestas presentadas en espacios de decisión estratégica público o privado. Promoción, seguimiento y evaluación de políticas públicas </v>
          </cell>
          <cell r="E49" t="str">
            <v>La Vicerrectoría de I. I. y Extensión en alianza con docentes investigadores participen a nivel local, regional y nacional en eventos donde se concerte disposiciones legales, tendientes a formalización de Acuerdos, Proyectos de Ley, ordenanzas, etc., en lo público.</v>
          </cell>
          <cell r="F49" t="str">
            <v xml:space="preserve">Número de propuestas </v>
          </cell>
          <cell r="G49" t="str">
            <v>No de propuestas presentadas en espacio de decisión estratégica público o privado.</v>
          </cell>
          <cell r="H49" t="str">
            <v>N.D.</v>
          </cell>
          <cell r="I49" t="str">
            <v>N.D.</v>
          </cell>
          <cell r="J49">
            <v>10</v>
          </cell>
          <cell r="K49">
            <v>9</v>
          </cell>
          <cell r="L49">
            <v>9</v>
          </cell>
        </row>
        <row r="50">
          <cell r="D50" t="str">
            <v xml:space="preserve">Observatorio Institucional de Políticas Públicas </v>
          </cell>
          <cell r="E50" t="str">
            <v xml:space="preserve">Participación en el diseño, aprobación, ejecución, seguimiento, monitoreo y/o evaluación de política públicas municipales, departamentales, nacionales. </v>
          </cell>
          <cell r="F50" t="str">
            <v>Número</v>
          </cell>
          <cell r="G50" t="str">
            <v>Número de políticas sobre las que se ha incidido en cualquier momento del ciclo de gestión</v>
          </cell>
          <cell r="H50" t="str">
            <v>N.D.</v>
          </cell>
          <cell r="I50" t="str">
            <v>N.D.</v>
          </cell>
          <cell r="J50">
            <v>8</v>
          </cell>
          <cell r="K50" t="str">
            <v xml:space="preserve">7 Formuladas / 6 Por Formular  </v>
          </cell>
          <cell r="L50" t="str">
            <v>13 Formuladas</v>
          </cell>
        </row>
        <row r="51">
          <cell r="C51" t="str">
            <v xml:space="preserve">Políticas internas para regular la investigación, innovación y extensión </v>
          </cell>
          <cell r="D51" t="str">
            <v xml:space="preserve">Porcentaje de ejecución de las políticas según indicadores de impacto esperado.
</v>
          </cell>
          <cell r="E51" t="str">
            <v xml:space="preserve">Indicadores de impacto de las políticas con los avances esperados </v>
          </cell>
          <cell r="F51" t="str">
            <v>%Porcentaje</v>
          </cell>
          <cell r="G51" t="str">
            <v>Porcentaje promedio ponderado de ejecución de las metas anuales de impacto de la política. (Propuesta, Socialización, Aprobación e Implementación)</v>
          </cell>
          <cell r="H51" t="str">
            <v>N.D.</v>
          </cell>
          <cell r="I51" t="str">
            <v>N.D.</v>
          </cell>
          <cell r="J51">
            <v>1</v>
          </cell>
          <cell r="K51">
            <v>1</v>
          </cell>
          <cell r="L51">
            <v>1</v>
          </cell>
        </row>
        <row r="52">
          <cell r="C52" t="str">
            <v>Programa de fortalecimiento para la búsqueda de información y manejo de software  para los investigadores</v>
          </cell>
          <cell r="D52" t="str">
            <v>No de docentes y estudiantes capacitados en el funcionamiento de las bases de datos científicas / Cv lac / Gruplac - Extensión</v>
          </cell>
          <cell r="E52" t="str">
            <v>La Vicerrectoría de Investigaciones, Innovación y Extensión realizará capacitaciones en manejo de bases de datos cientificas y aplicativos internos y externos, con el fin de fortalecer las competencias de los investigadores internos.</v>
          </cell>
          <cell r="F52" t="str">
            <v>Valor absoluto (No de personas participantes en  las capacitaciones.)</v>
          </cell>
          <cell r="G52" t="str">
            <v>No de personas capacitadas</v>
          </cell>
          <cell r="H52" t="str">
            <v>500 docentes, estudiantes y/o administrativos capacitados</v>
          </cell>
          <cell r="I52">
            <v>725</v>
          </cell>
          <cell r="J52">
            <v>540</v>
          </cell>
          <cell r="K52">
            <v>660</v>
          </cell>
          <cell r="L52">
            <v>780</v>
          </cell>
        </row>
        <row r="53">
          <cell r="C53" t="str">
            <v>Programas de formación en investigación, innovación y emprendimiento para niños, jóvenes y semilleros</v>
          </cell>
          <cell r="D53" t="str">
            <v xml:space="preserve"> Beneficiarios participantes (Estudiantes de Colegios y  de la Universidad  y  Jóvenes Investigadores)  en los programas de formación  en investigación, innovación y emprendimiento</v>
          </cell>
          <cell r="E53" t="str">
            <v>Direccionar  las propuestas de capacitación para la investigación en los diferentes niveles</v>
          </cell>
          <cell r="F53" t="str">
            <v>Valor absoluto (No de personas participantes en los programas de formación.)</v>
          </cell>
          <cell r="G53" t="str">
            <v>No de estudiantes  y jóvenes formados en temas de investigación, innovación y emprendimiento</v>
          </cell>
          <cell r="H53" t="str">
            <v>2660 Estudiantes</v>
          </cell>
          <cell r="I53">
            <v>2555</v>
          </cell>
          <cell r="J53">
            <v>9</v>
          </cell>
          <cell r="K53">
            <v>2820</v>
          </cell>
          <cell r="L53">
            <v>2940</v>
          </cell>
        </row>
        <row r="54">
          <cell r="C54" t="str">
            <v>Politica de propiedad intelectual</v>
          </cell>
          <cell r="D54" t="str">
            <v xml:space="preserve">No de facultades y dependencias administrativas  donde se socializará  las acciones desarrolladas en el marco de la política sde  propiedad intelectual  </v>
          </cell>
          <cell r="E54" t="str">
            <v>Implementación y desarrollo  de la política de propiedad intelectual con el fin de impulsar la comercialización</v>
          </cell>
          <cell r="F54" t="str">
            <v>Valor absoluto (No de personas participantes en eventos de socialización y retroalimentación de las políticas.)</v>
          </cell>
          <cell r="G54" t="str">
            <v>Sumatoria de facultades y dependencias administrativas</v>
          </cell>
          <cell r="H54">
            <v>500</v>
          </cell>
          <cell r="I54">
            <v>417</v>
          </cell>
          <cell r="J54">
            <v>2700</v>
          </cell>
          <cell r="K54" t="str">
            <v xml:space="preserve">9 facultades </v>
          </cell>
          <cell r="L54" t="str">
            <v xml:space="preserve">9 facultades </v>
          </cell>
        </row>
        <row r="55">
          <cell r="C55" t="str">
            <v>Gestión y comercialización de productos y servicios tecnológicos  y sociales.</v>
          </cell>
          <cell r="D55" t="str">
            <v>Número de  de proyectos relacionados con comercialización y productos y servicios tecnológicos : Cursos de educación no formal. Asesorías, consultorías e interventorias. Servicios especializados de laboratorios.</v>
          </cell>
          <cell r="E55" t="str">
            <v>Productos y servicios como capacitación, licencias, asesorías, asistencia técnica y servicios de laboratorio</v>
          </cell>
          <cell r="F55" t="str">
            <v>Número (Valor Absoluta)</v>
          </cell>
          <cell r="G55" t="str">
            <v>No de asesorías y consultorías + No de actividades de educación no continua + No de servicios de laboratorios prestados</v>
          </cell>
          <cell r="H55">
            <v>323</v>
          </cell>
          <cell r="I55">
            <v>279</v>
          </cell>
          <cell r="J55">
            <v>324</v>
          </cell>
          <cell r="K55">
            <v>327</v>
          </cell>
          <cell r="L55">
            <v>330</v>
          </cell>
        </row>
        <row r="56">
          <cell r="C56" t="str">
            <v>Programa colaborativos entre la empresa y la Universidad</v>
          </cell>
          <cell r="D56" t="str">
            <v>Número de proyectos (incluye practicas empresariales conducentes a trabajo de grado)</v>
          </cell>
          <cell r="E56" t="str">
            <v>Proyectos de desarrollo a la innovación tecnológica   donde el mayor esfuerzo  financiero lo realiza  la empresa privada y pública</v>
          </cell>
          <cell r="F56" t="str">
            <v>Número (Valor Absoluta)</v>
          </cell>
          <cell r="G56" t="str">
            <v>No de estudiantes vinculados  prácticas universitarias conducentes a  trabajo de grado.</v>
          </cell>
          <cell r="H56">
            <v>200</v>
          </cell>
          <cell r="I56">
            <v>322</v>
          </cell>
          <cell r="J56">
            <v>220</v>
          </cell>
          <cell r="K56">
            <v>242</v>
          </cell>
          <cell r="L56">
            <v>266.2</v>
          </cell>
        </row>
        <row r="57">
          <cell r="C57" t="str">
            <v>Programa de emprendedores y empresas de base tecnológica</v>
          </cell>
          <cell r="D57" t="str">
            <v>Número de iniciativas empresariales con potencial innovador, de base tecnológica y de alto potencial, acompañadas en su gestión integral.</v>
          </cell>
          <cell r="E57" t="str">
            <v>Iniciativas empresariales que se basan en nuevos conocimientos, investigación y desarrollo tecnológico, nuevos modelos de negocio, impulsadas y acompañadas en la estructuración de la iniciativa y la gestión integral de recursos hasta la prueba BETA del Mercado.</v>
          </cell>
          <cell r="F57" t="str">
            <v>Número</v>
          </cell>
          <cell r="G57" t="str">
            <v>Sumatoria del número de iniciativas empresariales innovadoras, de base tecnológica y de alto potencial acompañadas en su proceso de estructuración y gestión integral de recursos hasta la prueba BETA del Mercado, en acuerdo vigente con la UTP.</v>
          </cell>
          <cell r="H57">
            <v>12</v>
          </cell>
          <cell r="I57">
            <v>12</v>
          </cell>
          <cell r="J57">
            <v>14</v>
          </cell>
          <cell r="K57">
            <v>16</v>
          </cell>
          <cell r="L57">
            <v>18</v>
          </cell>
        </row>
        <row r="58">
          <cell r="C58" t="str">
            <v xml:space="preserve">Programa de apoyo a prácticas empresariales </v>
          </cell>
          <cell r="D58" t="str">
            <v>Número de estudiantes vinculados con empresas</v>
          </cell>
          <cell r="E58" t="str">
            <v>Estudiantes de diferentes programas académicos vinculados con las empresas mediante la modalidad de práctica</v>
          </cell>
          <cell r="F58" t="str">
            <v>Número (Valor Absoluta)</v>
          </cell>
          <cell r="G58" t="str">
            <v>No de estudiantes vinculados a prácticas universitarias.</v>
          </cell>
          <cell r="H58">
            <v>420</v>
          </cell>
          <cell r="I58">
            <v>684</v>
          </cell>
          <cell r="J58">
            <v>462</v>
          </cell>
          <cell r="K58">
            <v>508.2</v>
          </cell>
          <cell r="L58">
            <v>559.02</v>
          </cell>
        </row>
        <row r="59">
          <cell r="C59" t="str">
            <v>SPIN OFF activas</v>
          </cell>
          <cell r="D59" t="str">
            <v>Número de SPIN OFF activas acumuladas</v>
          </cell>
          <cell r="E59" t="str">
            <v>Nuevas empresas con componente tecnológico, originado con el fin de explotar comercialmente la Propiedad Intelectual generada en un proyecto de investigación universitario.  El spin off debe estar vigente y activo</v>
          </cell>
          <cell r="F59" t="str">
            <v>Número</v>
          </cell>
          <cell r="G59" t="str">
            <v>Sumatoria de nuevas empresas con componente tecnológico, originado con el fin de explotar comercialmente la Propiedad Intelectual generada en un proyecto de investigación universitario”.  El spin off debe estar vigente y activo</v>
          </cell>
          <cell r="H59" t="str">
            <v>N.D.</v>
          </cell>
          <cell r="I59" t="str">
            <v>N.D.</v>
          </cell>
          <cell r="J59">
            <v>0</v>
          </cell>
          <cell r="K59">
            <v>4</v>
          </cell>
          <cell r="L59">
            <v>8</v>
          </cell>
        </row>
        <row r="60">
          <cell r="C60" t="str">
            <v>Articulación de actores internos y externos de Universidad Empresa Estado y Sociedad Civil</v>
          </cell>
          <cell r="D60" t="str">
            <v xml:space="preserve">Fases de articulación con diferentes actores internos y externos </v>
          </cell>
          <cell r="E60" t="str">
            <v>100 % de Cumplimiento en la primera actividad: Determinar las capacidades de los Grupos de Investigación de la Universidad Tecnológica de Pereira</v>
          </cell>
          <cell r="F60" t="str">
            <v>Porcentaje</v>
          </cell>
          <cell r="G60" t="str">
            <v>Documento de capacidades identificadas</v>
          </cell>
          <cell r="H60" t="str">
            <v>N.D.</v>
          </cell>
          <cell r="I60" t="str">
            <v>N.D.</v>
          </cell>
          <cell r="J60">
            <v>100</v>
          </cell>
          <cell r="K60">
            <v>1</v>
          </cell>
          <cell r="L60">
            <v>1</v>
          </cell>
        </row>
      </sheetData>
      <sheetData sheetId="5" refreshError="1">
        <row r="9">
          <cell r="C9" t="str">
            <v>Indicador</v>
          </cell>
          <cell r="E9" t="str">
            <v>Descripción</v>
          </cell>
          <cell r="F9" t="str">
            <v>Unidad de Medida</v>
          </cell>
          <cell r="G9" t="str">
            <v>Consideraciones Metodológicas</v>
          </cell>
          <cell r="H9" t="str">
            <v>Meta 2012</v>
          </cell>
          <cell r="I9" t="str">
            <v>Resultado 2012</v>
          </cell>
          <cell r="J9" t="str">
            <v>Meta 2013</v>
          </cell>
        </row>
        <row r="10">
          <cell r="C10" t="str">
            <v>Número de estudiantes de IES colombianas, vinculados a procesos de movilidad internacional promovidos desde la Institución de Educación Superior a la que pertenecen</v>
          </cell>
          <cell r="E10" t="str">
            <v>Reconocer el número de estudiantes de IES colombianas, vinculados a procesos de movilidad internacional promovidos desde la Institución de Educación Superior a la que pertenecen.</v>
          </cell>
          <cell r="F10" t="str">
            <v>Unidad Absoluta</v>
          </cell>
          <cell r="G10" t="str">
            <v>Se entiende como movilidad estudiantil el medio que permite a un estudiante de educación superior participar en algún tipo de actividad académica o estudiantil en una institución diferente a la suya, manteniendo su condición de estudiante. Dado su distintivo académico, este mecanismo brinda al estudiante la oportunidad de integrarse a una comunidad internacional y convivir en una atmósfera multicultural que lo habilita como ciudadano de un mundo interdependiente. Se considerarán las siguientes formas de participación: Semestre académico de intercambio, Práctica, Pasantía, Rotaciones Médicas en el exterior, Curso corto, Programa de doble titulación, Programa de co-titulación o titulación conjunta.</v>
          </cell>
          <cell r="H10">
            <v>20</v>
          </cell>
          <cell r="I10">
            <v>28</v>
          </cell>
          <cell r="J10">
            <v>25</v>
          </cell>
        </row>
        <row r="11">
          <cell r="C11" t="str">
            <v xml:space="preserve">Número de estudiantes extranjeros que están vinculados a programas académicos en Instituciones de Educación Superior Colombianas </v>
          </cell>
          <cell r="E11" t="str">
            <v>Reconocer el número de estudiantes extranjeros que están vinculados a programas académicos en Instituciones de Educación Superior colombianas.</v>
          </cell>
          <cell r="F11" t="str">
            <v>Unidad Absoluta</v>
          </cell>
          <cell r="G11" t="str">
            <v>Se entiende como movilidad estudiantil el medio que permite a un estudiante de educación superior participar en algún tipo de actividad académica o estudiantil en una institución diferente a la suya, manteniendo su condición de estudiante. Dado su distintivo académico, este mecanismo brinda al estudiante la oportunidad de integrarse a una comunidad internacional y convivir en una atmosfera multicultural que lo habilita como ciudadano de un mundo interdependiente. Se considerarán las siguientes formas de participación: Semestre académico de intercambio, Práctica, Pasantía, Rotaciones Médicas en el exterior, Curso corto, Programa de doble titulación, Programa de co-titulación o titulación conjunta.</v>
          </cell>
          <cell r="H11">
            <v>12</v>
          </cell>
          <cell r="I11">
            <v>20</v>
          </cell>
          <cell r="J11">
            <v>15</v>
          </cell>
        </row>
        <row r="12">
          <cell r="C12" t="str">
            <v>Movilidad de docentes e investigadores de IES colombianas *</v>
          </cell>
          <cell r="E12" t="str">
            <v>Reconocer el número de docentes e investigadores de IES colombianas que están vinculados a procesos de movilidad promovidos desde la Institución de Educación Superior a la que pertenecen.</v>
          </cell>
          <cell r="F12" t="str">
            <v>Unidad Absoluta</v>
          </cell>
          <cell r="G12" t="str">
            <v>Se entiende como movilidad docente el medio que permite al personal docente de la IES participar en algún tipo de actividad académica en una institución diferente a la suya, permaneciendo vinculado a la institución de origen. Dado su distintivo académico, este mecanismo brinda al docente la oportunidad de integrarse a una comunidad académica internacional, favoreciendo el intercambio de saberes con otros países y fomentar el intercambio de competencias y experiencias sobre métodos pedagógicos. Se considerarán únicamente las siguientes formas de participación: Cursos cortos, Estudios de posgrado, Estancia de Investigación y Profesor visitante.</v>
          </cell>
          <cell r="H12">
            <v>200</v>
          </cell>
          <cell r="I12" t="str">
            <v>113*</v>
          </cell>
          <cell r="J12">
            <v>100</v>
          </cell>
        </row>
        <row r="15">
          <cell r="C15" t="str">
            <v>Indicador</v>
          </cell>
          <cell r="E15" t="str">
            <v>Descripción</v>
          </cell>
          <cell r="F15" t="str">
            <v>Unidad de Medida</v>
          </cell>
          <cell r="G15" t="str">
            <v>Fórmula</v>
          </cell>
          <cell r="H15" t="str">
            <v>Meta 2012</v>
          </cell>
          <cell r="I15" t="str">
            <v>Resultado 2012</v>
          </cell>
          <cell r="J15" t="str">
            <v>Meta 2013</v>
          </cell>
        </row>
        <row r="16">
          <cell r="C16" t="str">
            <v>Internacionalización de la universidad</v>
          </cell>
          <cell r="E16" t="str">
            <v>Metadato que reúne la ponderación de bilingüismo, movilidad, pares académicos, ponencias, entre otros indicadores de las actividades</v>
          </cell>
          <cell r="F16" t="str">
            <v>Porcentaje (%)</v>
          </cell>
          <cell r="G16" t="str">
            <v>Internacionalización de la Universidad = Nivel de internacionalización * 70% + Gestión de la información en internacionalización * 30%</v>
          </cell>
          <cell r="H16">
            <v>0.85</v>
          </cell>
          <cell r="I16">
            <v>0.96330000000000005</v>
          </cell>
          <cell r="J16">
            <v>0.75</v>
          </cell>
        </row>
        <row r="18">
          <cell r="C18" t="str">
            <v>Indicador</v>
          </cell>
          <cell r="E18" t="str">
            <v>Descripción</v>
          </cell>
          <cell r="F18" t="str">
            <v>Unidad de Medida</v>
          </cell>
          <cell r="G18" t="str">
            <v>Fórmula</v>
          </cell>
          <cell r="H18" t="str">
            <v>Meta 2012</v>
          </cell>
          <cell r="I18" t="str">
            <v>Resultado 2012</v>
          </cell>
          <cell r="J18" t="str">
            <v>Meta 2013</v>
          </cell>
        </row>
        <row r="19">
          <cell r="C19" t="str">
            <v>Desarrollo y promoción del bilingüismo (Estudiantes)</v>
          </cell>
          <cell r="E19" t="str">
            <v>Porcentaje de estudiantes de pregrado con nivel de bilingüismo</v>
          </cell>
          <cell r="F19" t="str">
            <v>Porcentaje</v>
          </cell>
          <cell r="G19" t="str">
            <v>Desarrollo del bilingüismo estudiantes UTP = (Total estudiantes de pregrado con nivel de bilingüismo / Total de estudiantes de pregrado) * 100%</v>
          </cell>
          <cell r="H19">
            <v>0.1</v>
          </cell>
          <cell r="I19">
            <v>7.0999999999999994E-2</v>
          </cell>
          <cell r="J19">
            <v>0.12</v>
          </cell>
        </row>
        <row r="20">
          <cell r="C20" t="str">
            <v>Nivel de Bilingüismo Administrativo</v>
          </cell>
          <cell r="E20" t="str">
            <v xml:space="preserve">Número total de administrativos que alcanzan nivel B1 como mínimo en suficiencia de lengua extranjera. </v>
          </cell>
          <cell r="F20" t="str">
            <v>Porcentaje</v>
          </cell>
          <cell r="G20" t="str">
            <v>N° de administrativos que alcanzan como mínimo nivel B1 en lengua extranjera / N° total de administrativos</v>
          </cell>
          <cell r="H20">
            <v>0.4</v>
          </cell>
          <cell r="I20">
            <v>0.61</v>
          </cell>
          <cell r="J20">
            <v>0.14000000000000001</v>
          </cell>
        </row>
        <row r="21">
          <cell r="C21" t="str">
            <v>Desarrollo y promoción del bilingüismo (Docentes)</v>
          </cell>
          <cell r="E21" t="str">
            <v>Personal docente y directivos académicos en la institución con formación en una segunda lengua que mejoran su nivel base de suficiencia</v>
          </cell>
          <cell r="F21" t="str">
            <v>Valor absoluto</v>
          </cell>
          <cell r="G21" t="str">
            <v>No. de personal con formación en una segunda lengua que por el proceso ha mejorado su nivel de suficiencia</v>
          </cell>
          <cell r="H21" t="str">
            <v>N.A</v>
          </cell>
          <cell r="I21" t="str">
            <v>N.A</v>
          </cell>
          <cell r="J21">
            <v>105</v>
          </cell>
        </row>
        <row r="22">
          <cell r="C22" t="str">
            <v>Convenios internacionales</v>
          </cell>
          <cell r="E22" t="str">
            <v>Vínculo formal con IES internacionales para promover la movilidad (estudiantil, docente, administrativa), la cooperación académica recíproca (docencia, investigación, extensión),  que contribuyan a la inserción de la UTP en la comunidad internacional.</v>
          </cell>
          <cell r="F22" t="str">
            <v>Porcentaje %</v>
          </cell>
          <cell r="G22" t="str">
            <v>No de convenios activos  / No de convenios vigentes * 100%</v>
          </cell>
          <cell r="H22">
            <v>0.65</v>
          </cell>
          <cell r="I22">
            <v>0.65</v>
          </cell>
          <cell r="J22">
            <v>0.7</v>
          </cell>
        </row>
        <row r="23">
          <cell r="C23" t="str">
            <v>Grupos registrados y reconocidos por Colciencias Pertenecientes a Redes de Investigación internacionales</v>
          </cell>
          <cell r="E23" t="str">
            <v>Número de grupos reconocidos por Colciencias pertenecientes a redes internacionales de investigación</v>
          </cell>
          <cell r="F23" t="str">
            <v>Valor absoluto</v>
          </cell>
          <cell r="G23" t="str">
            <v>Sumatoria de grupos de investigación</v>
          </cell>
          <cell r="H23">
            <v>12</v>
          </cell>
          <cell r="I23">
            <v>14</v>
          </cell>
          <cell r="J23">
            <v>13</v>
          </cell>
        </row>
        <row r="24">
          <cell r="C24" t="str">
            <v>N° de docentes que salen al exterior</v>
          </cell>
          <cell r="E24" t="str">
            <v>Docentes en movilidad internacional</v>
          </cell>
          <cell r="F24" t="str">
            <v>Valor absoluto</v>
          </cell>
          <cell r="G24" t="str">
            <v>Sumatoria de docentes que salen al exterior</v>
          </cell>
          <cell r="H24">
            <v>200</v>
          </cell>
          <cell r="I24">
            <v>187</v>
          </cell>
          <cell r="J24">
            <v>210</v>
          </cell>
        </row>
        <row r="25">
          <cell r="C25" t="str">
            <v>Pares académicos</v>
          </cell>
          <cell r="E25" t="str">
            <v>Número de pares académicos activos</v>
          </cell>
          <cell r="F25" t="str">
            <v>Valor absoluto</v>
          </cell>
          <cell r="G25" t="str">
            <v>Sumatoria de pares por facultad</v>
          </cell>
          <cell r="H25">
            <v>15</v>
          </cell>
          <cell r="I25">
            <v>16</v>
          </cell>
          <cell r="J25">
            <v>15</v>
          </cell>
        </row>
        <row r="26">
          <cell r="C26" t="str">
            <v>Asignaturas orientadas por profesores extranjeros visitantes</v>
          </cell>
          <cell r="E26" t="str">
            <v>Número de asignaturas dictadas por visitantes extranjeros en la Universidad</v>
          </cell>
          <cell r="F26" t="str">
            <v>Valor absoluto</v>
          </cell>
          <cell r="G26" t="str">
            <v>Sumatoria de asignaturas dictadas por visitantes extranjeras</v>
          </cell>
          <cell r="H26">
            <v>3</v>
          </cell>
          <cell r="I26">
            <v>7</v>
          </cell>
          <cell r="J26">
            <v>3</v>
          </cell>
        </row>
        <row r="27">
          <cell r="C27" t="str">
            <v>Organización de eventos internacionales</v>
          </cell>
          <cell r="E27" t="str">
            <v>Número de eventos internacionales académicos realizados</v>
          </cell>
          <cell r="F27" t="str">
            <v>Valor absoluto</v>
          </cell>
          <cell r="G27" t="str">
            <v>Sumatoria de eventos internacionales realizados en la UTP</v>
          </cell>
          <cell r="H27">
            <v>4</v>
          </cell>
          <cell r="I27">
            <v>5</v>
          </cell>
          <cell r="J27">
            <v>2</v>
          </cell>
        </row>
        <row r="28">
          <cell r="C28" t="str">
            <v>N° de docentes que dan ponencias</v>
          </cell>
          <cell r="E28" t="str">
            <v>Número de participaciones de docentes, investigadores y grupos de investigación de la Universidad en ponencias en eventos internacionales</v>
          </cell>
          <cell r="F28" t="str">
            <v>Valor absoluto</v>
          </cell>
          <cell r="G28" t="str">
            <v>Sumatoria de participaciones en ponencias.</v>
          </cell>
          <cell r="H28">
            <v>35</v>
          </cell>
          <cell r="I28">
            <v>52</v>
          </cell>
          <cell r="J28">
            <v>30</v>
          </cell>
        </row>
        <row r="29">
          <cell r="C29" t="str">
            <v>Membresías y participaciones en asociaciones internacionales</v>
          </cell>
          <cell r="E29" t="str">
            <v>Número de membrecías en asociaciones Internacionales</v>
          </cell>
          <cell r="F29" t="str">
            <v>Valor absoluto</v>
          </cell>
          <cell r="G29" t="str">
            <v xml:space="preserve">Sumatoria de membrecías </v>
          </cell>
          <cell r="H29">
            <v>5</v>
          </cell>
          <cell r="I29">
            <v>4</v>
          </cell>
          <cell r="J29">
            <v>6</v>
          </cell>
        </row>
        <row r="30">
          <cell r="C30" t="str">
            <v>Movilidad internacional de estudiantes UTP</v>
          </cell>
          <cell r="E30" t="str">
            <v>Número de estudiantes de la UTP en movilidad internacional académica</v>
          </cell>
          <cell r="F30" t="str">
            <v>Unidad absoluta</v>
          </cell>
          <cell r="G30" t="str">
            <v>Sumatoria de estudiantes UTP que salen al exterior.</v>
          </cell>
          <cell r="H30">
            <v>20</v>
          </cell>
          <cell r="I30">
            <v>28</v>
          </cell>
          <cell r="J30">
            <v>25</v>
          </cell>
        </row>
        <row r="31">
          <cell r="C31" t="str">
            <v>Movilidad de estudiantes internacionales en la UTP</v>
          </cell>
          <cell r="E31" t="str">
            <v>Número de estudiantes extranjeros en movilidad académica en la UTP</v>
          </cell>
          <cell r="F31" t="str">
            <v>Unidad absoluta</v>
          </cell>
          <cell r="G31" t="str">
            <v>Sumatoria de estudiantes extranjeros que llegan del exterior.</v>
          </cell>
          <cell r="H31">
            <v>12</v>
          </cell>
          <cell r="I31">
            <v>20</v>
          </cell>
          <cell r="J31">
            <v>15</v>
          </cell>
        </row>
        <row r="32">
          <cell r="C32" t="str">
            <v>Gestión de la información</v>
          </cell>
          <cell r="E32" t="str">
            <v>Reporta el avance del software de internacionalización y los reportes de las fuentes de los indicadores</v>
          </cell>
          <cell r="F32" t="str">
            <v>Porcentaje</v>
          </cell>
          <cell r="G32" t="str">
            <v>Avance del software de internacionalización*50% + Reportes de las fuentes de los indicadores*50%</v>
          </cell>
          <cell r="H32">
            <v>0.5</v>
          </cell>
          <cell r="I32">
            <v>0.15</v>
          </cell>
          <cell r="J32">
            <v>0.3</v>
          </cell>
        </row>
        <row r="34">
          <cell r="C34" t="str">
            <v>Plan Operativo</v>
          </cell>
          <cell r="D34" t="str">
            <v>Indicador</v>
          </cell>
          <cell r="E34" t="str">
            <v>Descripción</v>
          </cell>
          <cell r="F34" t="str">
            <v>Unidad de Medida</v>
          </cell>
          <cell r="G34" t="str">
            <v>Fórmula</v>
          </cell>
          <cell r="H34" t="str">
            <v>Meta 2012</v>
          </cell>
          <cell r="I34" t="str">
            <v>Resultado 2012</v>
          </cell>
          <cell r="J34" t="str">
            <v>Meta 2013</v>
          </cell>
        </row>
        <row r="35">
          <cell r="C35" t="str">
            <v>Aplicación de estrategias de bilingüismo para estudiantes planteadas desde el ILEX</v>
          </cell>
          <cell r="D35" t="str">
            <v>Participación en pruebas clasificatorias de lengua inglesa</v>
          </cell>
          <cell r="E35" t="str">
            <v>Describe de manera porcentual la participación de estudiantes en pruebas clasificatorias del ILEX</v>
          </cell>
          <cell r="F35" t="str">
            <v>Porcentaje</v>
          </cell>
          <cell r="G35" t="str">
            <v>(No. de estudiantes que presentan prueba clasificatoria de inglés / Total de estudiantes nuevos que ingresan) * 100%</v>
          </cell>
          <cell r="H35">
            <v>0.35</v>
          </cell>
          <cell r="I35">
            <v>0.35499999999999998</v>
          </cell>
          <cell r="J35">
            <v>0.25</v>
          </cell>
        </row>
        <row r="36">
          <cell r="D36" t="str">
            <v>Participación en los cursos de inglés</v>
          </cell>
          <cell r="E36" t="str">
            <v>Describe de manera porcentual la participación de estudiantes en los cursos ofrecidos por el ILEX</v>
          </cell>
          <cell r="F36" t="str">
            <v>Porcentaje</v>
          </cell>
          <cell r="G36" t="str">
            <v>(No. de estudiantes inscritos en cursos de inglés / Total de estudiantes de pregrado) *100%</v>
          </cell>
          <cell r="H36">
            <v>0.4</v>
          </cell>
          <cell r="I36">
            <v>0.42</v>
          </cell>
          <cell r="J36">
            <v>0.25</v>
          </cell>
        </row>
        <row r="37">
          <cell r="D37" t="str">
            <v>Participación en pruebas de Suficiencia en Lengua Inglesa</v>
          </cell>
          <cell r="E37" t="str">
            <v>Describe de manera porcentual la participación de estudiantes  de pregrado  en las pruebas de suficiencia en inglés ofrecidas por el ILEX</v>
          </cell>
          <cell r="F37" t="str">
            <v>Porcentaje</v>
          </cell>
          <cell r="G37" t="str">
            <v>(No. de estudiantes de pregrado que se gradúan en la actual vigencia / Total de participantes en prueba de suficiencia de inglés)*100%</v>
          </cell>
          <cell r="H37">
            <v>0.85</v>
          </cell>
          <cell r="I37">
            <v>0.9</v>
          </cell>
          <cell r="J37">
            <v>0.4</v>
          </cell>
        </row>
        <row r="38">
          <cell r="D38" t="str">
            <v>Participación en pruebas de comprensión de lectura en lengua Inglesa</v>
          </cell>
          <cell r="E38" t="str">
            <v>Describe de manera porcentual la participación de estudiantes   postgrado en las pruebas de comprensión de lectura en lengua inglesa  ofrecidas por el ILEX</v>
          </cell>
          <cell r="F38" t="str">
            <v>Porcentaje</v>
          </cell>
          <cell r="G38" t="str">
            <v>(No. de estudiantes de posgrado que se gradúan en la actual vigencia / Total de participantes en prueba de comprensión lectora o seminarios)*100%</v>
          </cell>
          <cell r="H38">
            <v>0.9</v>
          </cell>
          <cell r="I38">
            <v>1.1399999999999999</v>
          </cell>
          <cell r="J38">
            <v>0.6</v>
          </cell>
        </row>
        <row r="39">
          <cell r="C39" t="str">
            <v>Aplicación de estrategias de bilingüismo para docentes planteadas por Vicerrectoría académica</v>
          </cell>
          <cell r="D39" t="str">
            <v>Desarrollo y promoción del bilingüismo (Docentes)</v>
          </cell>
          <cell r="E39" t="str">
            <v>Describe el número de docentes participando en actividades de capacitación en segunda lengua</v>
          </cell>
          <cell r="F39" t="str">
            <v>Unidad absoluta</v>
          </cell>
          <cell r="G39" t="str">
            <v>N° total de docentes capacitados</v>
          </cell>
          <cell r="H39">
            <v>80</v>
          </cell>
          <cell r="I39">
            <v>79</v>
          </cell>
          <cell r="J39">
            <v>105</v>
          </cell>
        </row>
        <row r="40">
          <cell r="C40" t="str">
            <v>Aplicación de estrategias de bilingüismo para funcionarios administrativos</v>
          </cell>
          <cell r="D40" t="str">
            <v>Desarrollo y promoción del bilingüismo (Administrativos)</v>
          </cell>
          <cell r="E40" t="str">
            <v>Describe el número funcionarios administrativos participando en actividades de capacitación en segunda lengua</v>
          </cell>
          <cell r="F40" t="str">
            <v>Unidad absoluta</v>
          </cell>
          <cell r="G40" t="str">
            <v>N° total de administrativos capacitados</v>
          </cell>
          <cell r="H40">
            <v>40</v>
          </cell>
          <cell r="I40">
            <v>61</v>
          </cell>
          <cell r="J40">
            <v>105</v>
          </cell>
        </row>
        <row r="41">
          <cell r="C41" t="str">
            <v>Desarrollo sostenibilidad ILEX bajo corresponsabilidad</v>
          </cell>
          <cell r="D41" t="str">
            <v>Participación del ILEX en el sostenimiento de la estrategia de bilingüismo</v>
          </cell>
          <cell r="E41" t="str">
            <v>Porcentaje de aporte del ILEX (financieros y en especie) a la estrategia de financiación del programa de bilingüismo</v>
          </cell>
          <cell r="F41" t="str">
            <v>Porcentaje</v>
          </cell>
          <cell r="G41" t="str">
            <v>(Recursos de aporte ILEX/Recursos UTP + Recursos ILEX) x 100</v>
          </cell>
          <cell r="H41" t="str">
            <v>N.A</v>
          </cell>
          <cell r="I41" t="str">
            <v>N.A</v>
          </cell>
          <cell r="J41">
            <v>0.08</v>
          </cell>
        </row>
        <row r="42">
          <cell r="C42" t="str">
            <v>Lanzamiento de convocatorias para estudiantes extranjeros</v>
          </cell>
          <cell r="D42" t="str">
            <v>Número de convocatorias para estudiantes internacionales</v>
          </cell>
          <cell r="E42" t="str">
            <v>Representa las convocatorias que lanza la ORI en coordinación con las facultades y programas académicos de la UTP para invitar a los estudiantes extranjeros a participar.</v>
          </cell>
          <cell r="F42" t="str">
            <v>Unidad absoluta.</v>
          </cell>
          <cell r="G42" t="str">
            <v>Sumatoria de convocatorias lanzadas al exterior.</v>
          </cell>
          <cell r="H42" t="str">
            <v>N.A</v>
          </cell>
          <cell r="I42" t="str">
            <v>N.A</v>
          </cell>
          <cell r="J42">
            <v>2</v>
          </cell>
        </row>
        <row r="43">
          <cell r="C43" t="str">
            <v>Recepción y divulgación de convocatorias internacionales externas para estudiantes UTP</v>
          </cell>
          <cell r="D43" t="str">
            <v>Número de convocatorias internacionales para estudiantes UTP</v>
          </cell>
          <cell r="E43" t="str">
            <v>Representa las convocatorias que se reciben en la ORI y que invitan a los estudiantes de la UTP a participar en movilidad internacional.</v>
          </cell>
          <cell r="F43" t="str">
            <v>Unidad absoluta.</v>
          </cell>
          <cell r="G43" t="str">
            <v>Sumatoria de convocatorias lanzadas al interior de la UTP.</v>
          </cell>
          <cell r="H43" t="str">
            <v>N.A</v>
          </cell>
          <cell r="I43" t="str">
            <v>N.A</v>
          </cell>
          <cell r="J43">
            <v>12</v>
          </cell>
        </row>
        <row r="44">
          <cell r="C44" t="str">
            <v>Lineamientos de movilidad estudiantil</v>
          </cell>
          <cell r="D44" t="str">
            <v>Lineamientos de movilidad estudiantil</v>
          </cell>
          <cell r="E44" t="str">
            <v>Representa cuántos lineamientos se han definido</v>
          </cell>
          <cell r="F44" t="str">
            <v>Unidad absoluta.</v>
          </cell>
          <cell r="G44" t="str">
            <v>Sumatoria de lineamientos.</v>
          </cell>
          <cell r="H44" t="str">
            <v>N.A</v>
          </cell>
          <cell r="I44" t="str">
            <v>N.A</v>
          </cell>
          <cell r="J44">
            <v>2</v>
          </cell>
        </row>
        <row r="45">
          <cell r="C45" t="str">
            <v>Enlace de internacionalización por facultad</v>
          </cell>
          <cell r="D45" t="str">
            <v>Número de enlaces activos</v>
          </cell>
          <cell r="E45" t="str">
            <v xml:space="preserve">Persona por facultad que hace parte y participa activamente del comité de internacionalización de la Universidad </v>
          </cell>
          <cell r="F45" t="str">
            <v>Valor absoluto</v>
          </cell>
          <cell r="G45" t="str">
            <v>Sumatoria de enlaces activos en el Comité</v>
          </cell>
          <cell r="H45" t="str">
            <v>N.A</v>
          </cell>
          <cell r="I45" t="str">
            <v>N.A</v>
          </cell>
          <cell r="J45">
            <v>4</v>
          </cell>
        </row>
        <row r="46">
          <cell r="C46" t="str">
            <v>Actividades realizadas con pares académicos</v>
          </cell>
          <cell r="D46" t="str">
            <v>Número de actividades</v>
          </cell>
          <cell r="E46" t="str">
            <v>Artículos escritos con un par internacional, investigaciones realizadas en conjunto con instituciones extranjeras, cursos, talleres, diplomados, ponencias</v>
          </cell>
          <cell r="F46" t="str">
            <v>Valor absoluto</v>
          </cell>
          <cell r="G46" t="str">
            <v>Sumatoria de actividades por facultad</v>
          </cell>
          <cell r="H46" t="str">
            <v>N.A</v>
          </cell>
          <cell r="I46" t="str">
            <v>N.A</v>
          </cell>
          <cell r="J46">
            <v>9</v>
          </cell>
        </row>
        <row r="47">
          <cell r="C47" t="str">
            <v>Revisión de convenios internacionales</v>
          </cell>
          <cell r="D47" t="str">
            <v>Número de convenios activos por facultad</v>
          </cell>
          <cell r="E47" t="str">
            <v>Convenios activos por facultades</v>
          </cell>
          <cell r="F47" t="str">
            <v>Valor absoluto</v>
          </cell>
          <cell r="G47" t="str">
            <v>Sumatoria de convenios activos</v>
          </cell>
          <cell r="H47" t="str">
            <v>N.A</v>
          </cell>
          <cell r="I47" t="str">
            <v>N.A</v>
          </cell>
          <cell r="J47">
            <v>4</v>
          </cell>
        </row>
        <row r="48">
          <cell r="C48" t="str">
            <v xml:space="preserve">Soporte a las facultades y dependencias desde las relaciones internacionales para la realización eventos </v>
          </cell>
          <cell r="D48" t="str">
            <v>Eventos que se apoyan desde la gestión de las relaciones internacionales (ORI)</v>
          </cell>
          <cell r="E48" t="str">
            <v>Sumatoria de eventos apoyados</v>
          </cell>
          <cell r="F48" t="str">
            <v>Valor absoluto</v>
          </cell>
          <cell r="G48" t="str">
            <v>Sumatoria de eventos</v>
          </cell>
          <cell r="H48" t="str">
            <v>N.A</v>
          </cell>
          <cell r="I48" t="str">
            <v>N.A</v>
          </cell>
          <cell r="J48">
            <v>2</v>
          </cell>
        </row>
        <row r="49">
          <cell r="C49" t="str">
            <v>Coordinación de Reuniones con entidades externas para promover la internacionalización dentro de la universidad</v>
          </cell>
          <cell r="D49" t="str">
            <v>Número de reuniones o talleres</v>
          </cell>
          <cell r="E49" t="str">
            <v>Reuniones y talleres convocados y realizados</v>
          </cell>
          <cell r="F49" t="str">
            <v>Valor absoluto</v>
          </cell>
          <cell r="G49" t="str">
            <v>Sumatoria de reuniones y talleres</v>
          </cell>
          <cell r="H49" t="str">
            <v>N.A</v>
          </cell>
          <cell r="I49" t="str">
            <v>N.A</v>
          </cell>
          <cell r="J49">
            <v>2</v>
          </cell>
        </row>
        <row r="50">
          <cell r="C50" t="str">
            <v>Red de cooperación internacional</v>
          </cell>
          <cell r="D50" t="str">
            <v xml:space="preserve">Propuestas que presenta la UTP en convocatorias ofrecidas por organismos internacionales de cooperación internacional </v>
          </cell>
          <cell r="E50" t="str">
            <v xml:space="preserve">Corresponde a las propuestas que presenta la UTP en convocatorias ofrecidas por organismos internacionales de cooperación internacional </v>
          </cell>
          <cell r="F50" t="str">
            <v>Valor absoluto</v>
          </cell>
          <cell r="G50" t="str">
            <v>Sumatoria de propuestas</v>
          </cell>
          <cell r="H50" t="str">
            <v>N.A</v>
          </cell>
          <cell r="I50" t="str">
            <v>N.A</v>
          </cell>
          <cell r="J50">
            <v>2</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Desarrollo"/>
      <sheetName val="Cobertura"/>
      <sheetName val="Bienestar"/>
      <sheetName val="Investigaciones"/>
      <sheetName val="Internacionalización"/>
      <sheetName val="Impacto"/>
      <sheetName val="Alianzas"/>
    </sheetNames>
    <sheetDataSet>
      <sheetData sheetId="0" refreshError="1"/>
      <sheetData sheetId="1" refreshError="1"/>
      <sheetData sheetId="2" refreshError="1"/>
      <sheetData sheetId="3" refreshError="1">
        <row r="9">
          <cell r="C9" t="str">
            <v>Indicador</v>
          </cell>
          <cell r="E9" t="str">
            <v>Descripción</v>
          </cell>
          <cell r="F9" t="str">
            <v>Unidad de Medida</v>
          </cell>
          <cell r="G9" t="str">
            <v>Consideraciones Metodológicas</v>
          </cell>
          <cell r="H9" t="str">
            <v>Meta 2012</v>
          </cell>
          <cell r="I9" t="str">
            <v>Resultado 2012</v>
          </cell>
          <cell r="J9" t="str">
            <v>Meta 2013</v>
          </cell>
        </row>
        <row r="10">
          <cell r="C10" t="str">
            <v>Participantes de la comunidad universitaria en programas culturales</v>
          </cell>
          <cell r="E10" t="str">
            <v>Medir la participación de la comunidad universitaria en el desarrollo de programas culturales que contribuyen con la formación integral de la comunidad universitaria.</v>
          </cell>
          <cell r="F10" t="str">
            <v>Unidad Absoluta</v>
          </cell>
          <cell r="G10" t="str">
            <v>En programas culturales se tendrán en cuenta los programas recreativos, formativos y representativos. Para efectos de cálculo, las cifras se ponderarán con un factor de: 1.0 para los representativos, 0.6 para los formativos y 0.3 para los recreativos.</v>
          </cell>
          <cell r="H10">
            <v>700</v>
          </cell>
          <cell r="I10">
            <v>556</v>
          </cell>
          <cell r="J10">
            <v>2000</v>
          </cell>
        </row>
        <row r="11">
          <cell r="C11" t="str">
            <v>Participantes de la comunidad universitaria en programas de salud</v>
          </cell>
          <cell r="E11" t="str">
            <v xml:space="preserve">Medir la participación de la comunidad universitaria en el desarrollo de programas que contribuyen con la formación integral de la comunidad universitaria como factores protectores </v>
          </cell>
          <cell r="F11" t="str">
            <v>Unidad Absoluta</v>
          </cell>
          <cell r="G11" t="str">
            <v>En programas de salud, se tendrán en cuenta los programas preventivos.
Los programas de tipo preventivo, corresponden a la capacitación preventiva individual o grupal en: odontología, optometría, medicina nutrición y dietética, psicología, fisioterapia, trabajo social, terapia ocupacional, enfermería, fonoaudiología.</v>
          </cell>
          <cell r="H11">
            <v>2141</v>
          </cell>
          <cell r="I11">
            <v>5502</v>
          </cell>
          <cell r="J11">
            <v>4500</v>
          </cell>
        </row>
        <row r="12">
          <cell r="C12" t="str">
            <v>Participantes de la comunidad universitaria en programas deportivos</v>
          </cell>
          <cell r="E12" t="str">
            <v>Medir la participación de la comunidad universitaria en el desarrollo de programas que contribuyen con la formación integral de la comunidad universitaria como factores protectores (programas para el uso adecuado del tiempo libre).</v>
          </cell>
          <cell r="F12" t="str">
            <v>Unidad Absoluta</v>
          </cell>
          <cell r="G12" t="str">
            <v>En programas deportivos se tendrán en cuenta los programas recreativos, formativos y competitivos. Para efectos de cálculo, las cifras se ponderarán con un factor de: 1.0 para los competitivos, 0.6 para los formativos y 0.3 para los recreativos.</v>
          </cell>
          <cell r="H12">
            <v>1900</v>
          </cell>
          <cell r="I12">
            <v>2442</v>
          </cell>
          <cell r="J12">
            <v>2500</v>
          </cell>
        </row>
        <row r="13">
          <cell r="C13" t="str">
            <v>Apoyo económico a estudiantes de pregrado(millones de pesos)</v>
          </cell>
          <cell r="E13" t="str">
            <v>Evidenciar el aporte de los programas de promoción socioeconómica orientados a favorecer la sostenibilidad de los estudiantes con alto índice de vulnerabilidad a la deserción, que contribuyen a la permanencia y culminación exitosa de sus estudios.</v>
          </cell>
          <cell r="F13" t="str">
            <v>Unidad Absoluta</v>
          </cell>
          <cell r="G13" t="str">
            <v>Debe reportarse cada uno de los apoyos y su monto monetario  a cada uno de los estudiantes pregrado atendidos. Se incluyen también los programas de apoyo sostenidos durante los períodos intersemestrales o de vacaciones. Los apoyos a incluir son los siguientes nombres (sujetos a la forma como cada Universidad los catalogue): 
a. Becas.
b. Subsidios. 
c. Auxilios económicos.
d. Descuentos.
e. Estímulos.
   -  Monitorías. 
   -  Auxiliaturas. 
f. Material de apoyo académico.
g. Apoyos en especie referidos en la descripción del indicador (almuerzos, refrigerios, transporte).</v>
          </cell>
          <cell r="H13">
            <v>2100</v>
          </cell>
          <cell r="I13">
            <v>3267</v>
          </cell>
          <cell r="J13">
            <v>1000</v>
          </cell>
        </row>
        <row r="14">
          <cell r="C14" t="str">
            <v>Apoyo económico a estudiantes de pregrado posgrado (millones de pesos)</v>
          </cell>
          <cell r="E14" t="str">
            <v>Evidenciar el aporte de los programas de promoción socioeconómica orientados a favorecer la sostenibilidad de los estudiantes con alto índice de vulnerabilidad a la deserción, que contribuyen a la permanencia y culminación exitosa de sus estudios.</v>
          </cell>
          <cell r="I14">
            <v>1127</v>
          </cell>
        </row>
        <row r="17">
          <cell r="C17" t="str">
            <v>Indicador</v>
          </cell>
          <cell r="D17" t="str">
            <v>Indicador</v>
          </cell>
          <cell r="E17" t="str">
            <v>Descripción</v>
          </cell>
          <cell r="F17" t="str">
            <v>Unidad de Medida</v>
          </cell>
          <cell r="G17" t="str">
            <v>Fórmula</v>
          </cell>
          <cell r="H17" t="str">
            <v>Meta 2012</v>
          </cell>
          <cell r="I17" t="str">
            <v>Resultado 2012</v>
          </cell>
          <cell r="J17" t="str">
            <v>Meta 2013</v>
          </cell>
          <cell r="K17" t="str">
            <v>Meta 2016</v>
          </cell>
        </row>
        <row r="18">
          <cell r="C18" t="str">
            <v>Calidad de vida en contextos universitarios con responsabilidad social</v>
          </cell>
          <cell r="E18" t="str">
            <v>Metadato compuesto por los resultados de los componentes que conforman el objetivo de Bienestar Institucional: Formación Integral y uso del tiempo libre,  Atención integral con cultura democrática, participativa e incluyente, Salud Integral, Gestión Estratégica y Observatorio Social.</v>
          </cell>
          <cell r="F18" t="str">
            <v>Porcentaje</v>
          </cell>
          <cell r="G18" t="str">
            <v xml:space="preserve">Calidad de vida = FI * 20% + (AI1* 10% + AI2 * 10%) + SAI * 20% + ORS* 20% + GE1* 20% </v>
          </cell>
          <cell r="H18">
            <v>0.67200000000000004</v>
          </cell>
          <cell r="I18">
            <v>0.95140000000000002</v>
          </cell>
          <cell r="J18">
            <v>0.71</v>
          </cell>
          <cell r="K18">
            <v>0.74</v>
          </cell>
        </row>
        <row r="20">
          <cell r="C20" t="str">
            <v>Indicador</v>
          </cell>
          <cell r="D20" t="str">
            <v>Indicador</v>
          </cell>
          <cell r="E20" t="str">
            <v>Descripción</v>
          </cell>
          <cell r="F20" t="str">
            <v>Unidad de Medida</v>
          </cell>
          <cell r="G20" t="str">
            <v>Fórmula</v>
          </cell>
          <cell r="H20" t="str">
            <v>Meta 2012</v>
          </cell>
          <cell r="I20" t="str">
            <v>Resultado 2012</v>
          </cell>
          <cell r="J20" t="str">
            <v>Meta 2013</v>
          </cell>
          <cell r="K20" t="str">
            <v>Meta 2016</v>
          </cell>
        </row>
        <row r="21">
          <cell r="C21" t="str">
            <v>Porcentaje de la comunidad universitaria que participa en eventos, acciones de gestión social en la formación integral</v>
          </cell>
          <cell r="E21" t="str">
            <v>Mide la participación de la comunidad universitaria en actividades de la cátedra de responsabilidad social, deportiva y uso del tiempo libre, de expresión artística y cultural, formación ambiental y programas de ética y moral.</v>
          </cell>
          <cell r="F21" t="str">
            <v>Porcentaje</v>
          </cell>
          <cell r="G21" t="str">
            <v>FI = Número de participantes (Estudiantes, docentes, administrativos) en eventos o acciones de gestión social para la formación integral y de apoyo formativo / Total de la comunidad universitaria</v>
          </cell>
          <cell r="H21">
            <v>0.65</v>
          </cell>
          <cell r="I21">
            <v>1.4418</v>
          </cell>
          <cell r="J21">
            <v>0.6</v>
          </cell>
          <cell r="K21">
            <v>0.65</v>
          </cell>
        </row>
        <row r="22">
          <cell r="C22" t="str">
            <v>Porcentaje  de estudiantes en situación de vulnerabilidad que son atendidos por el área de Atención Integral e inclusión</v>
          </cell>
          <cell r="E22" t="str">
            <v>Porcentaje de la población estudiantil en situación de vulnerabilidad atendida.</v>
          </cell>
          <cell r="F22" t="str">
            <v>Porcentaje</v>
          </cell>
          <cell r="G22" t="str">
            <v>AI1 = No de estudiantes en condición de vulnerabilidad en programas de apoyo / Total de estudiantes identificados en condición de vulnerabilidad desde el Observatorio Social y de Calidad de Vida.</v>
          </cell>
          <cell r="H22">
            <v>0.7</v>
          </cell>
          <cell r="I22">
            <v>0.88</v>
          </cell>
          <cell r="J22">
            <v>0.8</v>
          </cell>
          <cell r="K22">
            <v>0.85</v>
          </cell>
        </row>
        <row r="23">
          <cell r="C23" t="str">
            <v>Comunidad universitaria vinculada en proyectos de servicio social</v>
          </cell>
          <cell r="D23" t="str">
            <v>Comunidad universitaria vinculada en proyectos de servicio social</v>
          </cell>
          <cell r="E23" t="str">
            <v>Comunidad universitaria involucrada en proyectos de servicio social</v>
          </cell>
          <cell r="F23" t="str">
            <v>Unidad Absoluta</v>
          </cell>
          <cell r="G23" t="str">
            <v>(No de estudiantes vinculados en proyectos de SS * 50% )+ (No de docentes vinculados en Proyectos SS * 35%) + (No de Administrativos vinculados en proyectos de SS * 15%)</v>
          </cell>
          <cell r="H23">
            <v>70</v>
          </cell>
          <cell r="I23">
            <v>82.28</v>
          </cell>
          <cell r="J23">
            <v>1450</v>
          </cell>
          <cell r="K23">
            <v>1650</v>
          </cell>
        </row>
        <row r="24">
          <cell r="C24" t="str">
            <v>Comunidad universitaria vinculada en proyectos de  voluntariado</v>
          </cell>
          <cell r="D24" t="str">
            <v>Comunidad universitaria vinculada en proyectos de  voluntariado</v>
          </cell>
          <cell r="E24" t="str">
            <v>Comunidad universitaria involucrada en proyectos de voluntariado</v>
          </cell>
          <cell r="F24" t="str">
            <v>Unidad Absoluta</v>
          </cell>
          <cell r="G24" t="str">
            <v>(No de estudiantes vinculados en proyectos de Voluntariado * 50% )+ (No de docentes vinculados en Proyectos Voluntariado * 35%) + (No de Administrativos vinculados en proyectos de Voluntariado * 15%)</v>
          </cell>
          <cell r="J24">
            <v>100</v>
          </cell>
          <cell r="K24">
            <v>150</v>
          </cell>
        </row>
        <row r="25">
          <cell r="C25" t="str">
            <v>Retención de estudiantes que reciben beneficios</v>
          </cell>
          <cell r="D25" t="str">
            <v>Retención de estudiantes que reciben beneficios</v>
          </cell>
          <cell r="E25" t="str">
            <v>Porcentaje de estudiantes que reciben beneficios en un periodo y continúan en el periodo siguiente.</v>
          </cell>
          <cell r="F25" t="str">
            <v>Porcentaje</v>
          </cell>
          <cell r="G25" t="str">
            <v>AI3 = Total de estudiantes que reciben beneficios en el semestre n y son matriculados en el semestre n+1 / No de estudiantes en condición de vulnerabilidad social que reciben beneficios en el semestre n</v>
          </cell>
          <cell r="H25">
            <v>0.92</v>
          </cell>
          <cell r="I25">
            <v>0.87</v>
          </cell>
          <cell r="J25">
            <v>0.93</v>
          </cell>
          <cell r="K25">
            <v>0.94</v>
          </cell>
        </row>
        <row r="26">
          <cell r="C26" t="str">
            <v>Participaciones en acciones para la promoción y prevención en salud</v>
          </cell>
          <cell r="E26" t="str">
            <v xml:space="preserve">Participaciones  en acciones para la promoción y prevención en salud </v>
          </cell>
          <cell r="F26" t="str">
            <v>Unidad Absoluta</v>
          </cell>
          <cell r="G26" t="str">
            <v>SAI = Número de participaciones en atención de Promoción y Prevención + Número de participaciones en actividades de Promoción y Prevención</v>
          </cell>
          <cell r="H26">
            <v>100</v>
          </cell>
          <cell r="I26">
            <v>86</v>
          </cell>
          <cell r="J26">
            <v>10000</v>
          </cell>
          <cell r="K26">
            <v>10000</v>
          </cell>
        </row>
        <row r="27">
          <cell r="C27" t="str">
            <v>Pertinencia de la información para la toma de decisiones</v>
          </cell>
          <cell r="E27" t="str">
            <v>Número de productos que generan impacto en la toma de decisiones institucionales (proyectos, sistematizaciones, sistema de información, informes y  publicaciones) / Total de productos generados</v>
          </cell>
          <cell r="F27" t="str">
            <v>Porcentaje</v>
          </cell>
          <cell r="G27" t="str">
            <v>Pertinencia de la información= NPD/TPG*100</v>
          </cell>
          <cell r="H27">
            <v>0.5</v>
          </cell>
          <cell r="I27">
            <v>0.6</v>
          </cell>
          <cell r="J27">
            <v>0.55000000000000004</v>
          </cell>
          <cell r="K27">
            <v>0.6</v>
          </cell>
        </row>
        <row r="28">
          <cell r="C28" t="str">
            <v>Gestión de recursos</v>
          </cell>
          <cell r="E28" t="str">
            <v>Medir el porcentaje de recursos generados por la Vicerrectoría para el fortalecimiento de la responsabilidad social, la inclusión, la permanencia y la retención.</v>
          </cell>
          <cell r="F28" t="str">
            <v>Porcentaje</v>
          </cell>
          <cell r="G28" t="str">
            <v>Recurso gestionado/(presupuesto asignado proyectos de inversión UTP)</v>
          </cell>
          <cell r="H28">
            <v>0.4</v>
          </cell>
          <cell r="I28">
            <v>0.97760000000000002</v>
          </cell>
          <cell r="J28">
            <v>0.4</v>
          </cell>
          <cell r="K28">
            <v>0.4</v>
          </cell>
        </row>
        <row r="30">
          <cell r="C30" t="str">
            <v>Plan Operativo</v>
          </cell>
          <cell r="D30" t="str">
            <v>Indicador</v>
          </cell>
          <cell r="E30" t="str">
            <v>Descripción</v>
          </cell>
          <cell r="F30" t="str">
            <v>Unidad de Medida</v>
          </cell>
          <cell r="G30" t="str">
            <v>Fórmula</v>
          </cell>
          <cell r="H30" t="str">
            <v>Meta 2012</v>
          </cell>
          <cell r="I30" t="str">
            <v>Resultado 2012</v>
          </cell>
          <cell r="J30" t="str">
            <v>Meta 2013</v>
          </cell>
          <cell r="K30" t="str">
            <v>Meta 2016</v>
          </cell>
        </row>
        <row r="31">
          <cell r="C31" t="str">
            <v>Formación en Responsabilidad Social</v>
          </cell>
          <cell r="D31" t="str">
            <v>Participaciones en acciones de formación en responsabilidad social, ética, estética y política</v>
          </cell>
          <cell r="E31" t="str">
            <v>Mide tanto los participantes como las  participaciones de la población objeto de intervención en los procesos de Formación en Responsabilidad Social (Actividad Intramural y Extramural)</v>
          </cell>
          <cell r="F31" t="str">
            <v>Valor absoluto</v>
          </cell>
          <cell r="G31" t="str">
            <v xml:space="preserve">Sumatoria de participaciones de la comunidad universitaria en eventos o acciones formación en responsabilidad social </v>
          </cell>
          <cell r="H31">
            <v>4500</v>
          </cell>
          <cell r="I31">
            <v>4500</v>
          </cell>
          <cell r="J31">
            <v>4500</v>
          </cell>
          <cell r="K31">
            <v>2500</v>
          </cell>
        </row>
        <row r="32">
          <cell r="C32" t="str">
            <v>Formación Integral para el Desarrollo Humano</v>
          </cell>
          <cell r="D32" t="str">
            <v>Participaciones en acciones de Formación integral para el Desarrollo Humano</v>
          </cell>
          <cell r="E32" t="str">
            <v>Número de Participaciones en acciones de Formación integral para el Desarrollo Humano.</v>
          </cell>
          <cell r="F32" t="str">
            <v>Valor absoluto</v>
          </cell>
          <cell r="G32" t="str">
            <v>Sumatoria de Participaciones en acciones de Formación integral para el Desarrollo Humano en la comunidad estudiantil</v>
          </cell>
          <cell r="H32">
            <v>15000</v>
          </cell>
          <cell r="I32">
            <v>12875</v>
          </cell>
          <cell r="J32">
            <v>10000</v>
          </cell>
          <cell r="K32">
            <v>12000</v>
          </cell>
        </row>
        <row r="33">
          <cell r="C33" t="str">
            <v>Formación Deportiva y Uso del Tiempo Libre</v>
          </cell>
          <cell r="D33" t="str">
            <v>Participaciones en acciones de Formación deportiva y uso del tiempo libre</v>
          </cell>
          <cell r="E33" t="str">
            <v>Número de Participaciones en acciones de Formación deportiva y uso del tiempo libre</v>
          </cell>
          <cell r="F33" t="str">
            <v>Valor absoluto</v>
          </cell>
          <cell r="G33" t="str">
            <v>Sumatoria de todas las participaciones en actividades deportivas, formativas y uso del tiempo libre</v>
          </cell>
          <cell r="H33">
            <v>50000</v>
          </cell>
          <cell r="I33">
            <v>59821</v>
          </cell>
          <cell r="J33">
            <v>51000</v>
          </cell>
          <cell r="K33">
            <v>54000</v>
          </cell>
        </row>
        <row r="34">
          <cell r="C34" t="str">
            <v>Formación en Expresión Artística y Cultural</v>
          </cell>
          <cell r="D34" t="str">
            <v>Participaciones en acciones de Formación en expresión artística y cultural</v>
          </cell>
          <cell r="E34" t="str">
            <v>Mide tanto los participantes como las  participaciones de la comunidad universitaria</v>
          </cell>
          <cell r="F34" t="str">
            <v>Valor absoluto</v>
          </cell>
          <cell r="G34" t="str">
            <v>Sumatoria de las participaciones (Estudiantes, docentes, administrativos, externos) en eventos o actividades culturales</v>
          </cell>
          <cell r="H34">
            <v>1500</v>
          </cell>
          <cell r="I34">
            <v>2206</v>
          </cell>
          <cell r="J34">
            <v>1500</v>
          </cell>
          <cell r="K34">
            <v>1800</v>
          </cell>
        </row>
        <row r="35">
          <cell r="C35" t="str">
            <v>Universidad que promueve la salud</v>
          </cell>
          <cell r="D35" t="str">
            <v>Participaciones en atención en salud y urgencias</v>
          </cell>
          <cell r="E35" t="str">
            <v>Mide el número de participaciones comunidad universitaria en atención en salud y urgencias</v>
          </cell>
          <cell r="F35" t="str">
            <v>Valor Absoluto</v>
          </cell>
          <cell r="G35" t="str">
            <v>Número de Participaciones en atención en salud y urgencias</v>
          </cell>
          <cell r="H35">
            <v>5000</v>
          </cell>
          <cell r="I35">
            <v>5385</v>
          </cell>
          <cell r="J35">
            <v>5000</v>
          </cell>
          <cell r="K35">
            <v>5000</v>
          </cell>
        </row>
        <row r="36">
          <cell r="D36" t="str">
            <v>Participaciones para la promoción de la salud</v>
          </cell>
          <cell r="E36" t="str">
            <v>Mide el número de participaciones comunidad universitaria en acciones para la promoción de la salud.</v>
          </cell>
          <cell r="F36" t="str">
            <v>Valor Absoluto</v>
          </cell>
          <cell r="G36" t="str">
            <v xml:space="preserve">Número de Participaciones para la promoción de la salud </v>
          </cell>
          <cell r="H36" t="str">
            <v>N.A</v>
          </cell>
          <cell r="I36" t="str">
            <v>N.A</v>
          </cell>
          <cell r="J36">
            <v>10000</v>
          </cell>
          <cell r="K36">
            <v>10000</v>
          </cell>
        </row>
        <row r="37">
          <cell r="C37" t="str">
            <v>Promoción social y atención al usuario</v>
          </cell>
          <cell r="D37" t="str">
            <v>Población estudiantil en situación de vulnerabilidad</v>
          </cell>
          <cell r="E37" t="str">
            <v>Mide el número de estudiantes en condición de vulnerabilidad retenidos/total de estudiantes identificados y apoyados en condición de vulnerabilidad</v>
          </cell>
          <cell r="F37" t="str">
            <v>Porcentaje</v>
          </cell>
          <cell r="G37" t="str">
            <v>Número de estudiantes en condición de vulnerabilidad retenidos/total de estudiantes identificados y apoyados en condición de vulnerabilidad</v>
          </cell>
          <cell r="H37">
            <v>0.7</v>
          </cell>
          <cell r="I37">
            <v>0.87</v>
          </cell>
          <cell r="J37">
            <v>0.85</v>
          </cell>
          <cell r="K37">
            <v>0.85</v>
          </cell>
        </row>
        <row r="38">
          <cell r="D38" t="str">
            <v>Percepción del usuario de la atención recibida</v>
          </cell>
          <cell r="E38" t="str">
            <v>Percepción por parte de los usuarios  (padres de familia y estudiantes) de la atención recibida.</v>
          </cell>
          <cell r="F38" t="str">
            <v>Porcentaje</v>
          </cell>
          <cell r="G38" t="str">
            <v>Medición en escala de likert, pasada a porcentaje</v>
          </cell>
          <cell r="H38" t="str">
            <v>N.A</v>
          </cell>
          <cell r="I38" t="str">
            <v>N.A</v>
          </cell>
          <cell r="J38">
            <v>0.85</v>
          </cell>
          <cell r="K38">
            <v>0.9</v>
          </cell>
        </row>
        <row r="39">
          <cell r="C39" t="str">
            <v>Servicio social universitario</v>
          </cell>
          <cell r="D39" t="str">
            <v>Comunidad Universitaria involucrada en proyectos de servicio social</v>
          </cell>
          <cell r="E39" t="str">
            <v>No. de personas de la comunidad universitaria vinculada en proyectos de servicio social</v>
          </cell>
          <cell r="F39" t="str">
            <v>Valor Absoluto</v>
          </cell>
          <cell r="G39" t="str">
            <v>Sumatoria de las personas de la comunidad universitaria vinculada en proyectos de servicio social</v>
          </cell>
          <cell r="H39">
            <v>70</v>
          </cell>
          <cell r="I39">
            <v>82.28</v>
          </cell>
          <cell r="J39">
            <v>1450</v>
          </cell>
          <cell r="K39">
            <v>1650</v>
          </cell>
        </row>
        <row r="40">
          <cell r="D40" t="str">
            <v>Comunidad Universitaria involucrada en programa de voluntariado</v>
          </cell>
          <cell r="E40" t="str">
            <v>N° de personas de la comunidad universitaria vinculadas al programa de voluntariado/ N° de personas que se esperan vincular al programa de voluntariado</v>
          </cell>
          <cell r="F40" t="str">
            <v>Valor Absoluto</v>
          </cell>
          <cell r="G40" t="str">
            <v>Sumatoria de las personas de la comunidad universitaria vinculada en proyectos de voluntariado</v>
          </cell>
          <cell r="H40">
            <v>50</v>
          </cell>
          <cell r="I40">
            <v>36</v>
          </cell>
          <cell r="J40">
            <v>20</v>
          </cell>
          <cell r="K40">
            <v>25</v>
          </cell>
        </row>
        <row r="41">
          <cell r="C41" t="str">
            <v>Vinculación familiar a la universidad</v>
          </cell>
          <cell r="D41" t="str">
            <v>Vinculación familiar para la retención de estudiantes en situación de vulnerabilidad</v>
          </cell>
          <cell r="E41" t="str">
            <v>Número de padres de familia o acudientes vinculados a las actividades de formación, difusión, acompañamiento e intervención/Total de estudiantes reconocidos en situación de vulnerabilidad y que requieren  acompañamiento de sus familias</v>
          </cell>
          <cell r="F41" t="str">
            <v>Valor Absoluto</v>
          </cell>
          <cell r="G41" t="str">
            <v>Sumatoria del número de padres de familia o acudientes vinculados a las actividades de formación, difusión, acompañamiento e intervención</v>
          </cell>
          <cell r="H41">
            <v>65</v>
          </cell>
          <cell r="I41">
            <v>69</v>
          </cell>
          <cell r="J41">
            <v>1000</v>
          </cell>
          <cell r="K41">
            <v>1400</v>
          </cell>
        </row>
        <row r="42">
          <cell r="C42" t="str">
            <v>Monitoreo Social</v>
          </cell>
          <cell r="D42" t="str">
            <v>Monitoreo social</v>
          </cell>
          <cell r="E42" t="str">
            <v>Monitoreo, seguimiento y evaluación de políticas, estrategias, programas y proyectos internos y externos y grupos poblacionales de interés.</v>
          </cell>
          <cell r="F42" t="str">
            <v>Porcentaje</v>
          </cell>
          <cell r="G42" t="str">
            <v>Mide el número de productos generados desde el monitoreo social para la toma de decisiones/Total de productos generados</v>
          </cell>
          <cell r="H42">
            <v>0.5</v>
          </cell>
          <cell r="I42">
            <v>0.45450000000000002</v>
          </cell>
          <cell r="J42">
            <v>0.5</v>
          </cell>
          <cell r="K42">
            <v>0.55000000000000004</v>
          </cell>
        </row>
        <row r="43">
          <cell r="C43" t="str">
            <v>Investigación social</v>
          </cell>
          <cell r="D43" t="str">
            <v>Investigación social</v>
          </cell>
          <cell r="E43" t="str">
            <v>Explicación, comprensión y visibilización de las problemáticas sociales mediante los procesos de investigación y  sistematización  para la toma de decisiones</v>
          </cell>
          <cell r="F43" t="str">
            <v>Porcentaje</v>
          </cell>
          <cell r="G43" t="str">
            <v>Mide el número de productos generados desde la investigación social para la toma de decisiones/Total de productos generados</v>
          </cell>
          <cell r="H43">
            <v>0.5</v>
          </cell>
          <cell r="I43">
            <v>0.6</v>
          </cell>
          <cell r="J43">
            <v>0.5</v>
          </cell>
          <cell r="K43">
            <v>0.55000000000000004</v>
          </cell>
        </row>
        <row r="44">
          <cell r="C44" t="str">
            <v>Alianzas, Convenios y Eventos</v>
          </cell>
          <cell r="D44" t="str">
            <v xml:space="preserve">Número de Alianzas y/o Convenios firmados </v>
          </cell>
          <cell r="E44" t="str">
            <v>Mide el número de alianzas y/o convenios firmados</v>
          </cell>
          <cell r="F44" t="str">
            <v>Valor absoluto</v>
          </cell>
          <cell r="G44" t="str">
            <v xml:space="preserve">Sumatoria del número de Alianzas y/o Convenios firmados </v>
          </cell>
          <cell r="H44">
            <v>6</v>
          </cell>
          <cell r="I44">
            <v>15</v>
          </cell>
          <cell r="J44">
            <v>85</v>
          </cell>
          <cell r="K44">
            <v>9</v>
          </cell>
        </row>
        <row r="45">
          <cell r="D45" t="str">
            <v>Número de eventos para el fortalecimiento de la responsabilidad social (corte julio 16)</v>
          </cell>
          <cell r="E45" t="str">
            <v>Mide el número de eventos para el fortalecimiento de la responsabilidad social</v>
          </cell>
          <cell r="F45" t="str">
            <v>Valor absoluto</v>
          </cell>
          <cell r="G45" t="str">
            <v>Sumatoria del número de eventos para el fortalecimiento de la responsabilidad social</v>
          </cell>
          <cell r="H45" t="str">
            <v>N.A</v>
          </cell>
          <cell r="I45" t="str">
            <v>N.A</v>
          </cell>
          <cell r="J45">
            <v>15</v>
          </cell>
          <cell r="K45">
            <v>100</v>
          </cell>
        </row>
        <row r="46">
          <cell r="C46" t="str">
            <v>Comunicaciones, relaciones públicas y protocolo</v>
          </cell>
          <cell r="D46" t="str">
            <v>Número de publicaciones en medios digitales, escritos, de televisión y programas de contenido institucional en la emisora y otros medios</v>
          </cell>
          <cell r="E46" t="str">
            <v xml:space="preserve">Mide el número de publicaciones generadas </v>
          </cell>
          <cell r="F46" t="str">
            <v>Valor absoluto</v>
          </cell>
          <cell r="G46" t="str">
            <v>Sumatoria del número de publicaciones generadas</v>
          </cell>
          <cell r="H46" t="str">
            <v>N.A</v>
          </cell>
          <cell r="I46" t="str">
            <v>N.A</v>
          </cell>
          <cell r="J46">
            <v>1700</v>
          </cell>
          <cell r="K46">
            <v>1800</v>
          </cell>
        </row>
        <row r="47">
          <cell r="D47" t="str">
            <v>Número de gestiones públicas y privadas para el fortalecimiento institucional (corte julio 16)</v>
          </cell>
          <cell r="E47" t="str">
            <v>Mide el número de gestiones públicas y privadas para el fortalecimiento institucional</v>
          </cell>
          <cell r="F47" t="str">
            <v>Valor absoluto</v>
          </cell>
          <cell r="G47" t="str">
            <v>Sumatoria del número de gestiones públicas y privadas para el fortalecimiento institucional</v>
          </cell>
          <cell r="H47">
            <v>40</v>
          </cell>
          <cell r="I47">
            <v>97.76</v>
          </cell>
          <cell r="J47">
            <v>300</v>
          </cell>
          <cell r="K47">
            <v>360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AppData/Local/Acer/AppData/Local/Microsoft/Windows/Mis%20documentos/Mis%20archivos%20recibidos/Descargas/MML%202013%20FINAL.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AppData/Local/Acer/Mis%20documentos/Mis%20archivos%20recibidos/Descargas/MML%202013%20FINAL.xls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AppData/Local/Acer/Mis%20documentos/Mis%20archivos%20recibidos/Descargas/MML%202013%20FINAL.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AppData/Local/Acer/Mis%20documentos/Mis%20archivos%20recibidos/Descargas/MML%202013%20FINAL.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AppData/Local/Acer/Mis%20documentos/Mis%20archivos%20recibidos/Descargas/MML%202013%20FINAL.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AppData/Local/Acer/Mis%20documentos/Mis%20archivos%20recibidos/Descargas/MML%202013%20FINAL.xlsx"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tint="0.39997558519241921"/>
  </sheetPr>
  <dimension ref="A1:M40"/>
  <sheetViews>
    <sheetView tabSelected="1" zoomScaleNormal="100" workbookViewId="0">
      <selection activeCell="E31" sqref="E31"/>
    </sheetView>
  </sheetViews>
  <sheetFormatPr baseColWidth="10" defaultColWidth="0" defaultRowHeight="15" zeroHeight="1" x14ac:dyDescent="0.25"/>
  <cols>
    <col min="1" max="13" width="11.42578125" style="11" customWidth="1"/>
    <col min="14" max="16384" width="11.42578125" style="11" hidden="1"/>
  </cols>
  <sheetData>
    <row r="1" spans="2:5" x14ac:dyDescent="0.25"/>
    <row r="2" spans="2:5" x14ac:dyDescent="0.25"/>
    <row r="3" spans="2:5" ht="18.75" x14ac:dyDescent="0.3">
      <c r="B3" s="12"/>
    </row>
    <row r="4" spans="2:5" ht="24" customHeight="1" x14ac:dyDescent="0.25">
      <c r="B4" s="218"/>
      <c r="C4" s="218"/>
      <c r="D4" s="218"/>
      <c r="E4" s="218"/>
    </row>
    <row r="5" spans="2:5" x14ac:dyDescent="0.25">
      <c r="B5" s="13"/>
    </row>
    <row r="6" spans="2:5" x14ac:dyDescent="0.25"/>
    <row r="7" spans="2:5" x14ac:dyDescent="0.25"/>
    <row r="8" spans="2:5" x14ac:dyDescent="0.25"/>
    <row r="9" spans="2:5" x14ac:dyDescent="0.25"/>
    <row r="10" spans="2:5" x14ac:dyDescent="0.25"/>
    <row r="11" spans="2:5" x14ac:dyDescent="0.25"/>
    <row r="12" spans="2:5" x14ac:dyDescent="0.25"/>
    <row r="13" spans="2:5" x14ac:dyDescent="0.25"/>
    <row r="14" spans="2:5" x14ac:dyDescent="0.25"/>
    <row r="15" spans="2:5" x14ac:dyDescent="0.25"/>
    <row r="16" spans="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mergeCells count="1">
    <mergeCell ref="B4:E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64"/>
  <sheetViews>
    <sheetView topLeftCell="A4" zoomScale="70" zoomScaleNormal="70" workbookViewId="0">
      <selection activeCell="D18" sqref="D18"/>
    </sheetView>
  </sheetViews>
  <sheetFormatPr baseColWidth="10" defaultColWidth="0" defaultRowHeight="0" customHeight="1" zeroHeight="1" x14ac:dyDescent="0.25"/>
  <cols>
    <col min="1" max="1" width="3.85546875" style="9" customWidth="1"/>
    <col min="2" max="2" width="35.85546875" style="5" customWidth="1"/>
    <col min="3" max="3" width="28.28515625" style="5" customWidth="1"/>
    <col min="4" max="4" width="37.28515625" style="2" customWidth="1"/>
    <col min="5" max="5" width="25.42578125" style="101" customWidth="1"/>
    <col min="6" max="6" width="44.42578125" style="14" customWidth="1"/>
    <col min="7" max="7" width="28.140625" style="10" customWidth="1"/>
    <col min="8" max="8" width="23" style="156" customWidth="1"/>
    <col min="9" max="9" width="16.140625" style="45" customWidth="1"/>
    <col min="10" max="10" width="13.5703125" style="10" customWidth="1"/>
    <col min="11" max="11" width="27.7109375" style="59" customWidth="1"/>
    <col min="12" max="12" width="18.5703125" style="59" customWidth="1"/>
    <col min="13" max="20" width="18.5703125" style="4" customWidth="1"/>
    <col min="21" max="21" width="16.7109375" style="4" customWidth="1"/>
    <col min="22" max="25" width="4.42578125" style="4" customWidth="1"/>
    <col min="26" max="27" width="0" style="4" hidden="1" customWidth="1"/>
    <col min="28" max="16384" width="4.42578125" style="4" hidden="1"/>
  </cols>
  <sheetData>
    <row r="1" spans="1:25" s="16" customFormat="1" ht="31.5" customHeight="1" x14ac:dyDescent="0.25">
      <c r="A1" s="9"/>
      <c r="B1" s="3" t="s">
        <v>37</v>
      </c>
      <c r="C1" s="75" t="s">
        <v>57</v>
      </c>
      <c r="D1" s="75" t="s">
        <v>169</v>
      </c>
      <c r="E1" s="100"/>
      <c r="F1" s="14"/>
      <c r="G1" s="10"/>
      <c r="H1" s="156"/>
      <c r="I1" s="45"/>
      <c r="J1" s="10"/>
      <c r="K1" s="59"/>
      <c r="L1" s="59"/>
      <c r="M1" s="4"/>
      <c r="N1" s="4"/>
      <c r="O1" s="4"/>
      <c r="P1" s="4"/>
      <c r="Q1" s="4"/>
      <c r="R1" s="4"/>
      <c r="S1" s="4"/>
      <c r="T1" s="4"/>
      <c r="U1" s="4"/>
      <c r="V1" s="4"/>
      <c r="W1" s="4"/>
      <c r="X1" s="4"/>
      <c r="Y1" s="4"/>
    </row>
    <row r="2" spans="1:25" s="16" customFormat="1" ht="31.5" customHeight="1" thickBot="1" x14ac:dyDescent="0.35">
      <c r="A2" s="9"/>
      <c r="B2" s="231" t="s">
        <v>34</v>
      </c>
      <c r="C2" s="231"/>
      <c r="D2" s="15"/>
      <c r="E2" s="100"/>
      <c r="F2" s="14"/>
      <c r="G2" s="10"/>
      <c r="H2" s="156"/>
      <c r="I2" s="45"/>
      <c r="J2" s="10"/>
      <c r="K2" s="59"/>
      <c r="L2" s="59"/>
      <c r="M2" s="4"/>
      <c r="N2" s="4"/>
      <c r="O2" s="4"/>
      <c r="P2" s="4"/>
      <c r="Q2" s="4"/>
      <c r="R2" s="4"/>
      <c r="S2" s="4"/>
      <c r="T2" s="4"/>
      <c r="U2" s="4"/>
      <c r="V2" s="4"/>
      <c r="W2" s="4"/>
      <c r="X2" s="4"/>
      <c r="Y2" s="4"/>
    </row>
    <row r="3" spans="1:25" s="16" customFormat="1" ht="63" customHeight="1" thickBot="1" x14ac:dyDescent="0.3">
      <c r="A3" s="9"/>
      <c r="B3" s="238" t="s">
        <v>63</v>
      </c>
      <c r="C3" s="239"/>
      <c r="D3" s="96" t="s">
        <v>60</v>
      </c>
      <c r="E3" s="100"/>
      <c r="F3" s="4"/>
      <c r="G3" s="10"/>
      <c r="H3" s="156"/>
      <c r="I3" s="45"/>
      <c r="J3" s="10"/>
      <c r="K3" s="59"/>
      <c r="L3" s="59"/>
      <c r="M3" s="4"/>
      <c r="N3" s="4"/>
      <c r="O3" s="4"/>
      <c r="P3" s="4"/>
      <c r="Q3" s="4"/>
      <c r="R3" s="4"/>
      <c r="S3" s="4"/>
      <c r="T3" s="4"/>
      <c r="U3" s="4"/>
      <c r="V3" s="4"/>
      <c r="W3" s="4"/>
    </row>
    <row r="4" spans="1:25" s="16" customFormat="1" ht="98.25" customHeight="1" thickBot="1" x14ac:dyDescent="0.3">
      <c r="A4" s="9"/>
      <c r="B4" s="232" t="s">
        <v>61</v>
      </c>
      <c r="C4" s="233"/>
      <c r="D4" s="97" t="s">
        <v>90</v>
      </c>
      <c r="E4" s="100"/>
      <c r="F4" s="4"/>
      <c r="G4" s="10"/>
      <c r="H4" s="156"/>
      <c r="I4" s="45"/>
      <c r="J4" s="10"/>
      <c r="K4" s="59"/>
      <c r="L4" s="59"/>
      <c r="M4" s="4"/>
      <c r="N4" s="4"/>
      <c r="O4" s="4"/>
      <c r="P4" s="4"/>
      <c r="Q4" s="4"/>
      <c r="R4" s="4"/>
      <c r="S4" s="4"/>
      <c r="T4" s="4"/>
      <c r="U4" s="4"/>
      <c r="V4" s="4"/>
      <c r="W4" s="4"/>
    </row>
    <row r="5" spans="1:25" s="16" customFormat="1" ht="98.25" customHeight="1" thickBot="1" x14ac:dyDescent="0.3">
      <c r="A5" s="9"/>
      <c r="B5" s="232" t="s">
        <v>62</v>
      </c>
      <c r="C5" s="233"/>
      <c r="D5" s="97" t="s">
        <v>88</v>
      </c>
      <c r="E5" s="100"/>
      <c r="F5" s="4"/>
      <c r="G5" s="10"/>
      <c r="H5" s="156"/>
      <c r="I5" s="45"/>
      <c r="J5" s="10"/>
      <c r="K5" s="59"/>
      <c r="L5" s="59"/>
      <c r="M5" s="4"/>
      <c r="N5" s="4"/>
      <c r="O5" s="4"/>
      <c r="P5" s="4"/>
      <c r="Q5" s="4"/>
      <c r="R5" s="4"/>
      <c r="S5" s="4"/>
      <c r="T5" s="4"/>
      <c r="U5" s="4"/>
      <c r="V5" s="4"/>
      <c r="W5" s="4"/>
    </row>
    <row r="6" spans="1:25" s="16" customFormat="1" ht="23.25" customHeight="1" thickBot="1" x14ac:dyDescent="0.3">
      <c r="A6" s="9"/>
      <c r="B6" s="22"/>
      <c r="C6" s="22"/>
      <c r="D6" s="23"/>
      <c r="E6" s="101"/>
      <c r="F6" s="24"/>
      <c r="G6" s="133"/>
      <c r="H6" s="157"/>
      <c r="I6" s="158"/>
      <c r="J6" s="133"/>
      <c r="K6" s="155"/>
      <c r="L6" s="155"/>
      <c r="M6" s="24"/>
      <c r="N6" s="24"/>
      <c r="O6" s="24"/>
      <c r="P6" s="24"/>
      <c r="Q6" s="24"/>
      <c r="R6" s="24"/>
      <c r="S6" s="24"/>
      <c r="T6" s="24"/>
      <c r="U6" s="4"/>
      <c r="V6" s="4"/>
      <c r="W6" s="4"/>
      <c r="X6" s="4"/>
      <c r="Y6" s="4"/>
    </row>
    <row r="7" spans="1:25" ht="15.75" thickBot="1" x14ac:dyDescent="0.3">
      <c r="B7" s="220" t="s">
        <v>35</v>
      </c>
      <c r="C7" s="222" t="s">
        <v>33</v>
      </c>
      <c r="D7" s="222" t="s">
        <v>60</v>
      </c>
      <c r="E7" s="224" t="s">
        <v>148</v>
      </c>
      <c r="F7" s="234" t="s">
        <v>149</v>
      </c>
      <c r="G7" s="235"/>
      <c r="H7" s="235"/>
      <c r="I7" s="235"/>
      <c r="J7" s="235"/>
      <c r="K7" s="235"/>
      <c r="L7" s="235"/>
      <c r="M7" s="235" t="s">
        <v>150</v>
      </c>
      <c r="N7" s="235"/>
      <c r="O7" s="235"/>
      <c r="P7" s="236" t="s">
        <v>151</v>
      </c>
      <c r="Q7" s="236"/>
      <c r="R7" s="236"/>
      <c r="S7" s="236"/>
      <c r="T7" s="236"/>
      <c r="U7" s="237"/>
    </row>
    <row r="8" spans="1:25" ht="90.75" thickBot="1" x14ac:dyDescent="0.3">
      <c r="B8" s="221"/>
      <c r="C8" s="223"/>
      <c r="D8" s="223"/>
      <c r="E8" s="225"/>
      <c r="F8" s="18" t="s">
        <v>152</v>
      </c>
      <c r="G8" s="17" t="s">
        <v>153</v>
      </c>
      <c r="H8" s="19" t="s">
        <v>186</v>
      </c>
      <c r="I8" s="17" t="s">
        <v>154</v>
      </c>
      <c r="J8" s="19" t="s">
        <v>155</v>
      </c>
      <c r="K8" s="17" t="s">
        <v>156</v>
      </c>
      <c r="L8" s="19" t="s">
        <v>157</v>
      </c>
      <c r="M8" s="19" t="s">
        <v>158</v>
      </c>
      <c r="N8" s="19" t="s">
        <v>159</v>
      </c>
      <c r="O8" s="17" t="s">
        <v>160</v>
      </c>
      <c r="P8" s="19" t="s">
        <v>161</v>
      </c>
      <c r="Q8" s="17" t="s">
        <v>162</v>
      </c>
      <c r="R8" s="19" t="s">
        <v>163</v>
      </c>
      <c r="S8" s="17" t="s">
        <v>164</v>
      </c>
      <c r="T8" s="19" t="s">
        <v>165</v>
      </c>
      <c r="U8" s="64" t="s">
        <v>166</v>
      </c>
    </row>
    <row r="9" spans="1:25" ht="119.25" customHeight="1" x14ac:dyDescent="0.25">
      <c r="B9" s="203" t="s">
        <v>262</v>
      </c>
      <c r="C9" s="201" t="s">
        <v>264</v>
      </c>
      <c r="D9" s="201" t="s">
        <v>263</v>
      </c>
      <c r="E9" s="202">
        <v>75</v>
      </c>
      <c r="F9" s="58" t="s">
        <v>220</v>
      </c>
      <c r="G9" s="148">
        <v>0</v>
      </c>
      <c r="H9" s="148" t="s">
        <v>276</v>
      </c>
      <c r="I9" s="50" t="s">
        <v>273</v>
      </c>
      <c r="J9" s="49" t="s">
        <v>273</v>
      </c>
      <c r="K9" s="148" t="s">
        <v>274</v>
      </c>
      <c r="L9" s="148" t="s">
        <v>277</v>
      </c>
      <c r="M9" s="159">
        <v>0</v>
      </c>
      <c r="N9" s="159">
        <v>0</v>
      </c>
      <c r="O9" s="159">
        <v>0</v>
      </c>
      <c r="P9" s="160">
        <v>0</v>
      </c>
      <c r="Q9" s="160">
        <v>0</v>
      </c>
      <c r="R9" s="160">
        <v>0</v>
      </c>
      <c r="S9" s="160">
        <v>0</v>
      </c>
      <c r="T9" s="160">
        <v>0</v>
      </c>
      <c r="U9" s="162">
        <v>0</v>
      </c>
    </row>
    <row r="10" spans="1:25" ht="108.75" customHeight="1" x14ac:dyDescent="0.25">
      <c r="B10" s="219" t="s">
        <v>179</v>
      </c>
      <c r="C10" s="226" t="s">
        <v>180</v>
      </c>
      <c r="D10" s="227" t="s">
        <v>181</v>
      </c>
      <c r="E10" s="228">
        <f>VLOOKUP(C10,[1]Desarrollo!$C$10:$J$51,8,0)</f>
        <v>0.49790000000000001</v>
      </c>
      <c r="F10" s="58" t="s">
        <v>218</v>
      </c>
      <c r="G10" s="146">
        <v>0</v>
      </c>
      <c r="H10" s="148" t="s">
        <v>278</v>
      </c>
      <c r="I10" s="50" t="s">
        <v>279</v>
      </c>
      <c r="J10" s="49" t="s">
        <v>273</v>
      </c>
      <c r="K10" s="148" t="s">
        <v>280</v>
      </c>
      <c r="L10" s="148" t="s">
        <v>281</v>
      </c>
      <c r="M10" s="159">
        <v>0</v>
      </c>
      <c r="N10" s="159">
        <v>0</v>
      </c>
      <c r="O10" s="159">
        <v>0</v>
      </c>
      <c r="P10" s="160">
        <v>0</v>
      </c>
      <c r="Q10" s="160">
        <v>0</v>
      </c>
      <c r="R10" s="160">
        <v>0</v>
      </c>
      <c r="S10" s="160">
        <v>0</v>
      </c>
      <c r="T10" s="160">
        <v>0</v>
      </c>
      <c r="U10" s="162">
        <v>0</v>
      </c>
    </row>
    <row r="11" spans="1:25" ht="103.5" customHeight="1" x14ac:dyDescent="0.25">
      <c r="B11" s="219"/>
      <c r="C11" s="226"/>
      <c r="D11" s="227"/>
      <c r="E11" s="228"/>
      <c r="F11" s="58" t="s">
        <v>219</v>
      </c>
      <c r="G11" s="146">
        <v>0</v>
      </c>
      <c r="H11" s="148" t="s">
        <v>282</v>
      </c>
      <c r="I11" s="50" t="s">
        <v>273</v>
      </c>
      <c r="J11" s="49" t="s">
        <v>273</v>
      </c>
      <c r="K11" s="146" t="s">
        <v>283</v>
      </c>
      <c r="L11" s="146" t="s">
        <v>284</v>
      </c>
      <c r="M11" s="159">
        <v>0</v>
      </c>
      <c r="N11" s="159">
        <v>0</v>
      </c>
      <c r="O11" s="159">
        <v>0</v>
      </c>
      <c r="P11" s="160">
        <v>0</v>
      </c>
      <c r="Q11" s="160">
        <v>0</v>
      </c>
      <c r="R11" s="160">
        <v>0</v>
      </c>
      <c r="S11" s="160">
        <v>0</v>
      </c>
      <c r="T11" s="160">
        <v>0</v>
      </c>
      <c r="U11" s="162">
        <v>0</v>
      </c>
    </row>
    <row r="12" spans="1:25" ht="100.5" customHeight="1" x14ac:dyDescent="0.25">
      <c r="B12" s="219"/>
      <c r="C12" s="142" t="s">
        <v>182</v>
      </c>
      <c r="D12" s="161" t="s">
        <v>183</v>
      </c>
      <c r="E12" s="140">
        <f>VLOOKUP(C12,[1]Desarrollo!$C$10:$J$51,8,0)</f>
        <v>0.2959</v>
      </c>
      <c r="F12" s="58" t="s">
        <v>221</v>
      </c>
      <c r="G12" s="148">
        <v>0</v>
      </c>
      <c r="H12" s="148" t="s">
        <v>285</v>
      </c>
      <c r="I12" s="50" t="s">
        <v>273</v>
      </c>
      <c r="J12" s="49" t="s">
        <v>273</v>
      </c>
      <c r="K12" s="148" t="s">
        <v>274</v>
      </c>
      <c r="L12" s="148" t="s">
        <v>275</v>
      </c>
      <c r="M12" s="159">
        <v>0</v>
      </c>
      <c r="N12" s="159">
        <v>0</v>
      </c>
      <c r="O12" s="159">
        <v>0</v>
      </c>
      <c r="P12" s="160">
        <v>0</v>
      </c>
      <c r="Q12" s="160">
        <v>0</v>
      </c>
      <c r="R12" s="160">
        <v>0</v>
      </c>
      <c r="S12" s="160">
        <v>0</v>
      </c>
      <c r="T12" s="160">
        <v>0</v>
      </c>
      <c r="U12" s="162">
        <v>0</v>
      </c>
    </row>
    <row r="13" spans="1:25" ht="72.75" customHeight="1" x14ac:dyDescent="0.25">
      <c r="B13" s="200" t="s">
        <v>51</v>
      </c>
      <c r="C13" s="142" t="s">
        <v>8</v>
      </c>
      <c r="D13" s="139" t="s">
        <v>89</v>
      </c>
      <c r="E13" s="140">
        <f>VLOOKUP(C13,[1]Desarrollo!$C$10:$J$51,8,0)</f>
        <v>0.77500000000000002</v>
      </c>
      <c r="F13" s="58" t="s">
        <v>222</v>
      </c>
      <c r="G13" s="148">
        <v>2</v>
      </c>
      <c r="H13" s="148">
        <v>2</v>
      </c>
      <c r="I13" s="148">
        <v>2</v>
      </c>
      <c r="J13" s="148">
        <v>2</v>
      </c>
      <c r="K13" s="148" t="s">
        <v>286</v>
      </c>
      <c r="L13" s="148" t="s">
        <v>287</v>
      </c>
      <c r="M13" s="159">
        <v>0</v>
      </c>
      <c r="N13" s="159">
        <v>0</v>
      </c>
      <c r="O13" s="159">
        <v>0</v>
      </c>
      <c r="P13" s="160">
        <v>0</v>
      </c>
      <c r="Q13" s="160">
        <v>0</v>
      </c>
      <c r="R13" s="160">
        <v>0</v>
      </c>
      <c r="S13" s="160">
        <v>0</v>
      </c>
      <c r="T13" s="160">
        <v>0</v>
      </c>
      <c r="U13" s="162">
        <v>0</v>
      </c>
    </row>
    <row r="14" spans="1:25" ht="74.25" customHeight="1" thickBot="1" x14ac:dyDescent="0.3">
      <c r="B14" s="163" t="s">
        <v>224</v>
      </c>
      <c r="C14" s="147" t="s">
        <v>185</v>
      </c>
      <c r="D14" s="164" t="s">
        <v>184</v>
      </c>
      <c r="E14" s="138">
        <f>VLOOKUP(C14,[1]Desarrollo!$C$10:$J$51,8,0)</f>
        <v>0.65629999999999999</v>
      </c>
      <c r="F14" s="68" t="s">
        <v>223</v>
      </c>
      <c r="G14" s="134">
        <v>4</v>
      </c>
      <c r="H14" s="38">
        <v>4</v>
      </c>
      <c r="I14" s="38">
        <v>4</v>
      </c>
      <c r="J14" s="38">
        <v>4</v>
      </c>
      <c r="K14" s="38" t="s">
        <v>290</v>
      </c>
      <c r="L14" s="38" t="s">
        <v>289</v>
      </c>
      <c r="M14" s="165">
        <v>0</v>
      </c>
      <c r="N14" s="165">
        <v>0</v>
      </c>
      <c r="O14" s="165">
        <v>0</v>
      </c>
      <c r="P14" s="166">
        <v>0</v>
      </c>
      <c r="Q14" s="166">
        <v>0</v>
      </c>
      <c r="R14" s="166">
        <v>0</v>
      </c>
      <c r="S14" s="166">
        <v>0</v>
      </c>
      <c r="T14" s="166">
        <v>0</v>
      </c>
      <c r="U14" s="167">
        <v>0</v>
      </c>
    </row>
    <row r="15" spans="1:25" ht="15" x14ac:dyDescent="0.25"/>
    <row r="16" spans="1:25"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sheetData>
  <mergeCells count="15">
    <mergeCell ref="B2:C2"/>
    <mergeCell ref="B4:C4"/>
    <mergeCell ref="F7:L7"/>
    <mergeCell ref="M7:O7"/>
    <mergeCell ref="P7:U7"/>
    <mergeCell ref="B5:C5"/>
    <mergeCell ref="B3:C3"/>
    <mergeCell ref="B7:B8"/>
    <mergeCell ref="C7:C8"/>
    <mergeCell ref="D7:D8"/>
    <mergeCell ref="E7:E8"/>
    <mergeCell ref="B10:B12"/>
    <mergeCell ref="C10:C11"/>
    <mergeCell ref="D10:D11"/>
    <mergeCell ref="E10:E11"/>
  </mergeCells>
  <hyperlinks>
    <hyperlink ref="C1" location="'Tabla de Contenido'!A1" display="Menú Principal"/>
    <hyperlink ref="D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B408"/>
  <sheetViews>
    <sheetView topLeftCell="A14" zoomScale="70" zoomScaleNormal="70" workbookViewId="0">
      <selection activeCell="H26" sqref="H26"/>
    </sheetView>
  </sheetViews>
  <sheetFormatPr baseColWidth="10" defaultColWidth="0" defaultRowHeight="15" zeroHeight="1" x14ac:dyDescent="0.25"/>
  <cols>
    <col min="1" max="1" width="2.5703125" style="4" customWidth="1"/>
    <col min="2" max="2" width="28.85546875" customWidth="1"/>
    <col min="3" max="3" width="20.140625" customWidth="1"/>
    <col min="4" max="4" width="17.140625" customWidth="1"/>
    <col min="5" max="5" width="26" customWidth="1"/>
    <col min="6" max="6" width="19.28515625" customWidth="1"/>
    <col min="7" max="7" width="27.85546875" customWidth="1"/>
    <col min="8" max="8" width="68" style="57" customWidth="1"/>
    <col min="9" max="9" width="22.42578125" customWidth="1"/>
    <col min="10" max="10" width="22" customWidth="1"/>
    <col min="11" max="11" width="25.42578125" customWidth="1"/>
    <col min="12" max="12" width="23.28515625" customWidth="1"/>
    <col min="13" max="13" width="34.42578125" style="42" customWidth="1"/>
    <col min="14" max="14" width="35.85546875" customWidth="1"/>
    <col min="15" max="22" width="18.42578125" customWidth="1"/>
    <col min="23" max="23" width="23.140625" style="42" customWidth="1"/>
    <col min="24" max="25" width="11.42578125" style="4" customWidth="1"/>
    <col min="26" max="16382" width="11.42578125" hidden="1"/>
    <col min="16383" max="16384" width="2" hidden="1"/>
  </cols>
  <sheetData>
    <row r="1" spans="1:26" ht="31.5" customHeight="1" x14ac:dyDescent="0.25">
      <c r="B1" s="3" t="s">
        <v>11</v>
      </c>
      <c r="C1" s="262" t="s">
        <v>57</v>
      </c>
      <c r="D1" s="262"/>
      <c r="E1" s="263" t="s">
        <v>169</v>
      </c>
      <c r="F1" s="263"/>
      <c r="G1" s="4"/>
      <c r="H1" s="53"/>
      <c r="I1" s="4"/>
      <c r="J1" s="4"/>
      <c r="K1" s="4"/>
      <c r="L1" s="4"/>
      <c r="M1" s="59"/>
      <c r="N1" s="4"/>
      <c r="O1" s="4"/>
      <c r="P1" s="4"/>
      <c r="Q1" s="4"/>
      <c r="R1" s="4"/>
      <c r="S1" s="4"/>
      <c r="T1" s="4"/>
      <c r="U1" s="4"/>
      <c r="V1" s="4"/>
      <c r="W1" s="59"/>
      <c r="Z1" s="4"/>
    </row>
    <row r="2" spans="1:26" ht="31.5" customHeight="1" thickBot="1" x14ac:dyDescent="0.3">
      <c r="B2" s="231" t="s">
        <v>48</v>
      </c>
      <c r="C2" s="231"/>
      <c r="D2" s="231"/>
      <c r="E2" s="4"/>
      <c r="F2" s="4"/>
      <c r="G2" s="4"/>
      <c r="H2" s="53"/>
      <c r="I2" s="4"/>
      <c r="J2" s="4"/>
      <c r="K2" s="4"/>
      <c r="L2" s="4"/>
      <c r="M2" s="59"/>
      <c r="N2" s="4"/>
      <c r="O2" s="4"/>
      <c r="P2" s="4"/>
      <c r="Q2" s="4"/>
      <c r="R2" s="4"/>
      <c r="S2" s="4"/>
      <c r="T2" s="4"/>
      <c r="U2" s="4"/>
      <c r="V2" s="4"/>
      <c r="W2" s="59"/>
      <c r="Z2" s="4"/>
    </row>
    <row r="3" spans="1:26" s="4" customFormat="1" ht="63" customHeight="1" x14ac:dyDescent="0.25">
      <c r="B3" s="222" t="s">
        <v>63</v>
      </c>
      <c r="C3" s="267"/>
      <c r="D3" s="267"/>
      <c r="E3" s="257"/>
      <c r="F3" s="222" t="s">
        <v>60</v>
      </c>
      <c r="G3" s="257"/>
      <c r="H3" s="53"/>
      <c r="M3" s="59"/>
      <c r="W3" s="59"/>
    </row>
    <row r="4" spans="1:26" s="4" customFormat="1" ht="90.75" customHeight="1" thickBot="1" x14ac:dyDescent="0.3">
      <c r="B4" s="268"/>
      <c r="C4" s="269"/>
      <c r="D4" s="269"/>
      <c r="E4" s="270"/>
      <c r="F4" s="268"/>
      <c r="G4" s="270"/>
      <c r="H4" s="53"/>
      <c r="M4" s="59"/>
      <c r="W4" s="59"/>
    </row>
    <row r="5" spans="1:26" s="4" customFormat="1" ht="97.5" customHeight="1" thickBot="1" x14ac:dyDescent="0.3">
      <c r="B5" s="232" t="s">
        <v>64</v>
      </c>
      <c r="C5" s="233"/>
      <c r="D5" s="233"/>
      <c r="E5" s="271"/>
      <c r="F5" s="272" t="s">
        <v>141</v>
      </c>
      <c r="G5" s="273"/>
      <c r="H5" s="53"/>
      <c r="M5" s="59"/>
      <c r="W5" s="59"/>
    </row>
    <row r="6" spans="1:26" s="4" customFormat="1" ht="97.5" customHeight="1" thickBot="1" x14ac:dyDescent="0.3">
      <c r="B6" s="232" t="s">
        <v>65</v>
      </c>
      <c r="C6" s="233"/>
      <c r="D6" s="233"/>
      <c r="E6" s="271"/>
      <c r="F6" s="272" t="s">
        <v>140</v>
      </c>
      <c r="G6" s="273"/>
      <c r="H6" s="53"/>
      <c r="M6" s="59"/>
      <c r="W6" s="59"/>
    </row>
    <row r="7" spans="1:26" s="4" customFormat="1" ht="97.5" customHeight="1" thickBot="1" x14ac:dyDescent="0.3">
      <c r="B7" s="232" t="s">
        <v>66</v>
      </c>
      <c r="C7" s="233"/>
      <c r="D7" s="233"/>
      <c r="E7" s="271"/>
      <c r="F7" s="274" t="s">
        <v>139</v>
      </c>
      <c r="G7" s="275"/>
      <c r="H7" s="53"/>
      <c r="M7" s="59"/>
      <c r="W7" s="59"/>
    </row>
    <row r="8" spans="1:26" s="4" customFormat="1" ht="121.5" customHeight="1" thickBot="1" x14ac:dyDescent="0.3">
      <c r="B8" s="232" t="s">
        <v>67</v>
      </c>
      <c r="C8" s="233"/>
      <c r="D8" s="233"/>
      <c r="E8" s="271"/>
      <c r="F8" s="274" t="s">
        <v>138</v>
      </c>
      <c r="G8" s="275"/>
      <c r="H8" s="53"/>
      <c r="M8" s="59"/>
      <c r="W8" s="59"/>
    </row>
    <row r="9" spans="1:26" s="4" customFormat="1" ht="144" customHeight="1" thickBot="1" x14ac:dyDescent="0.3">
      <c r="B9" s="232" t="s">
        <v>68</v>
      </c>
      <c r="C9" s="233" t="s">
        <v>135</v>
      </c>
      <c r="D9" s="233"/>
      <c r="E9" s="271"/>
      <c r="F9" s="274" t="s">
        <v>135</v>
      </c>
      <c r="G9" s="275"/>
      <c r="H9" s="53"/>
      <c r="M9" s="59"/>
      <c r="W9" s="59"/>
    </row>
    <row r="10" spans="1:26" s="4" customFormat="1" ht="97.5" customHeight="1" thickBot="1" x14ac:dyDescent="0.3">
      <c r="B10" s="232" t="s">
        <v>69</v>
      </c>
      <c r="C10" s="233" t="s">
        <v>136</v>
      </c>
      <c r="D10" s="233"/>
      <c r="E10" s="271"/>
      <c r="F10" s="274" t="s">
        <v>136</v>
      </c>
      <c r="G10" s="275"/>
      <c r="H10" s="53"/>
      <c r="M10" s="59"/>
      <c r="W10" s="59"/>
    </row>
    <row r="11" spans="1:26" s="4" customFormat="1" ht="97.5" customHeight="1" thickBot="1" x14ac:dyDescent="0.3">
      <c r="B11" s="232" t="s">
        <v>70</v>
      </c>
      <c r="C11" s="233" t="s">
        <v>137</v>
      </c>
      <c r="D11" s="233"/>
      <c r="E11" s="271"/>
      <c r="F11" s="274" t="s">
        <v>137</v>
      </c>
      <c r="G11" s="275"/>
      <c r="H11" s="53"/>
      <c r="M11" s="59"/>
      <c r="W11" s="59"/>
    </row>
    <row r="12" spans="1:26" s="4" customFormat="1" ht="97.5" customHeight="1" thickBot="1" x14ac:dyDescent="0.3">
      <c r="B12" s="232" t="s">
        <v>71</v>
      </c>
      <c r="C12" s="233" t="s">
        <v>143</v>
      </c>
      <c r="D12" s="233"/>
      <c r="E12" s="271"/>
      <c r="F12" s="274" t="s">
        <v>143</v>
      </c>
      <c r="G12" s="275"/>
      <c r="H12" s="53"/>
      <c r="M12" s="59"/>
      <c r="W12" s="59"/>
    </row>
    <row r="13" spans="1:26" s="4" customFormat="1" ht="97.5" customHeight="1" thickBot="1" x14ac:dyDescent="0.3">
      <c r="B13" s="232" t="s">
        <v>72</v>
      </c>
      <c r="C13" s="233" t="s">
        <v>142</v>
      </c>
      <c r="D13" s="233"/>
      <c r="E13" s="271"/>
      <c r="F13" s="265" t="s">
        <v>142</v>
      </c>
      <c r="G13" s="266"/>
      <c r="H13" s="53"/>
      <c r="M13" s="59"/>
      <c r="W13" s="59"/>
    </row>
    <row r="14" spans="1:26" s="4" customFormat="1" ht="16.5" customHeight="1" thickBot="1" x14ac:dyDescent="0.3">
      <c r="B14" s="25"/>
      <c r="C14" s="25"/>
      <c r="D14" s="25"/>
      <c r="H14" s="53"/>
      <c r="M14" s="59"/>
      <c r="W14" s="59"/>
    </row>
    <row r="15" spans="1:26" s="16" customFormat="1" ht="15.75" thickBot="1" x14ac:dyDescent="0.3">
      <c r="A15" s="4"/>
      <c r="B15" s="220" t="s">
        <v>32</v>
      </c>
      <c r="C15" s="222" t="s">
        <v>33</v>
      </c>
      <c r="D15" s="257"/>
      <c r="E15" s="222" t="s">
        <v>60</v>
      </c>
      <c r="F15" s="257"/>
      <c r="G15" s="259" t="s">
        <v>167</v>
      </c>
      <c r="H15" s="234" t="s">
        <v>149</v>
      </c>
      <c r="I15" s="235"/>
      <c r="J15" s="235"/>
      <c r="K15" s="235"/>
      <c r="L15" s="235"/>
      <c r="M15" s="235"/>
      <c r="N15" s="235"/>
      <c r="O15" s="235" t="s">
        <v>150</v>
      </c>
      <c r="P15" s="235"/>
      <c r="Q15" s="235"/>
      <c r="R15" s="236" t="s">
        <v>151</v>
      </c>
      <c r="S15" s="236"/>
      <c r="T15" s="236"/>
      <c r="U15" s="236"/>
      <c r="V15" s="236"/>
      <c r="W15" s="236"/>
      <c r="X15" s="4"/>
      <c r="Y15" s="4"/>
    </row>
    <row r="16" spans="1:26" s="16" customFormat="1" ht="45.75" thickBot="1" x14ac:dyDescent="0.3">
      <c r="A16" s="4"/>
      <c r="B16" s="264"/>
      <c r="C16" s="223"/>
      <c r="D16" s="258"/>
      <c r="E16" s="223"/>
      <c r="F16" s="258"/>
      <c r="G16" s="260"/>
      <c r="H16" s="54" t="s">
        <v>168</v>
      </c>
      <c r="I16" s="17" t="s">
        <v>153</v>
      </c>
      <c r="J16" s="19" t="s">
        <v>186</v>
      </c>
      <c r="K16" s="17" t="s">
        <v>154</v>
      </c>
      <c r="L16" s="19" t="s">
        <v>155</v>
      </c>
      <c r="M16" s="17" t="s">
        <v>156</v>
      </c>
      <c r="N16" s="19" t="s">
        <v>157</v>
      </c>
      <c r="O16" s="19" t="s">
        <v>158</v>
      </c>
      <c r="P16" s="19" t="s">
        <v>159</v>
      </c>
      <c r="Q16" s="17" t="s">
        <v>160</v>
      </c>
      <c r="R16" s="19" t="s">
        <v>161</v>
      </c>
      <c r="S16" s="17" t="s">
        <v>162</v>
      </c>
      <c r="T16" s="19" t="s">
        <v>163</v>
      </c>
      <c r="U16" s="17" t="s">
        <v>164</v>
      </c>
      <c r="V16" s="19" t="s">
        <v>165</v>
      </c>
      <c r="W16" s="51" t="s">
        <v>166</v>
      </c>
      <c r="X16" s="4"/>
      <c r="Y16" s="4"/>
    </row>
    <row r="17" spans="1:25" s="16" customFormat="1" ht="102.75" customHeight="1" x14ac:dyDescent="0.25">
      <c r="A17" s="4"/>
      <c r="B17" s="323" t="s">
        <v>44</v>
      </c>
      <c r="C17" s="352" t="s">
        <v>2</v>
      </c>
      <c r="D17" s="315"/>
      <c r="E17" s="344" t="s">
        <v>93</v>
      </c>
      <c r="F17" s="315"/>
      <c r="G17" s="204">
        <f>VLOOKUP(C17,[1]Cobertura!$C$10:$N$78,8,0)</f>
        <v>0.29830000000000001</v>
      </c>
      <c r="H17" s="58" t="s">
        <v>356</v>
      </c>
      <c r="I17" s="48">
        <v>0</v>
      </c>
      <c r="J17" s="178" t="s">
        <v>357</v>
      </c>
      <c r="K17" s="178" t="s">
        <v>358</v>
      </c>
      <c r="L17" s="178" t="s">
        <v>359</v>
      </c>
      <c r="M17" s="48" t="s">
        <v>265</v>
      </c>
      <c r="N17" s="178" t="s">
        <v>360</v>
      </c>
      <c r="O17" s="52">
        <v>0</v>
      </c>
      <c r="P17" s="52">
        <v>0</v>
      </c>
      <c r="Q17" s="141">
        <v>0</v>
      </c>
      <c r="R17" s="141">
        <v>0</v>
      </c>
      <c r="S17" s="141">
        <v>0</v>
      </c>
      <c r="T17" s="141">
        <v>0</v>
      </c>
      <c r="U17" s="141">
        <v>0</v>
      </c>
      <c r="V17" s="141">
        <v>0</v>
      </c>
      <c r="W17" s="144">
        <v>0</v>
      </c>
      <c r="X17" s="4"/>
      <c r="Y17" s="4"/>
    </row>
    <row r="18" spans="1:25" s="16" customFormat="1" ht="58.5" customHeight="1" x14ac:dyDescent="0.25">
      <c r="A18" s="4"/>
      <c r="B18" s="324"/>
      <c r="C18" s="252" t="s">
        <v>5</v>
      </c>
      <c r="D18" s="244"/>
      <c r="E18" s="244" t="s">
        <v>95</v>
      </c>
      <c r="F18" s="244"/>
      <c r="G18" s="145">
        <f>VLOOKUP(C18,[1]Cobertura!$C$10:$N$78,8,0)</f>
        <v>0.193</v>
      </c>
      <c r="H18" s="58" t="s">
        <v>188</v>
      </c>
      <c r="I18" s="148">
        <v>0</v>
      </c>
      <c r="J18" s="148" t="s">
        <v>189</v>
      </c>
      <c r="K18" s="148" t="s">
        <v>190</v>
      </c>
      <c r="L18" s="148" t="s">
        <v>191</v>
      </c>
      <c r="M18" s="146" t="s">
        <v>192</v>
      </c>
      <c r="N18" s="199" t="s">
        <v>187</v>
      </c>
      <c r="O18" s="52">
        <v>0</v>
      </c>
      <c r="P18" s="52">
        <v>0</v>
      </c>
      <c r="Q18" s="141">
        <v>0</v>
      </c>
      <c r="R18" s="141">
        <v>0</v>
      </c>
      <c r="S18" s="141">
        <v>0</v>
      </c>
      <c r="T18" s="141">
        <v>0</v>
      </c>
      <c r="U18" s="141">
        <v>0</v>
      </c>
      <c r="V18" s="141">
        <v>0</v>
      </c>
      <c r="W18" s="144">
        <v>0</v>
      </c>
      <c r="X18" s="4"/>
      <c r="Y18" s="4"/>
    </row>
    <row r="19" spans="1:25" s="16" customFormat="1" ht="64.5" customHeight="1" x14ac:dyDescent="0.25">
      <c r="A19" s="4"/>
      <c r="B19" s="324"/>
      <c r="C19" s="252" t="s">
        <v>6</v>
      </c>
      <c r="D19" s="244"/>
      <c r="E19" s="244" t="s">
        <v>98</v>
      </c>
      <c r="F19" s="244"/>
      <c r="G19" s="351">
        <f>VLOOKUP(C19,[1]Cobertura!$C$10:$N$78,8,0)</f>
        <v>0.2</v>
      </c>
      <c r="H19" s="58" t="s">
        <v>193</v>
      </c>
      <c r="I19" s="148">
        <v>0</v>
      </c>
      <c r="J19" s="148" t="s">
        <v>362</v>
      </c>
      <c r="K19" s="148" t="s">
        <v>361</v>
      </c>
      <c r="L19" s="146">
        <v>0</v>
      </c>
      <c r="M19" s="148" t="s">
        <v>363</v>
      </c>
      <c r="N19" s="199" t="s">
        <v>194</v>
      </c>
      <c r="O19" s="52">
        <v>0</v>
      </c>
      <c r="P19" s="52">
        <v>0</v>
      </c>
      <c r="Q19" s="141">
        <v>0</v>
      </c>
      <c r="R19" s="141">
        <v>0</v>
      </c>
      <c r="S19" s="141">
        <v>0</v>
      </c>
      <c r="T19" s="141">
        <v>0</v>
      </c>
      <c r="U19" s="141">
        <v>0</v>
      </c>
      <c r="V19" s="141">
        <v>0</v>
      </c>
      <c r="W19" s="144">
        <v>0</v>
      </c>
      <c r="X19" s="4"/>
      <c r="Y19" s="4"/>
    </row>
    <row r="20" spans="1:25" s="16" customFormat="1" ht="62.25" customHeight="1" thickBot="1" x14ac:dyDescent="0.3">
      <c r="A20" s="4"/>
      <c r="B20" s="325"/>
      <c r="C20" s="317" t="s">
        <v>3</v>
      </c>
      <c r="D20" s="314"/>
      <c r="E20" s="316" t="s">
        <v>94</v>
      </c>
      <c r="F20" s="314"/>
      <c r="G20" s="205">
        <f>VLOOKUP(C20,[1]Cobertura!$C$10:$N$78,8,0)</f>
        <v>0.75</v>
      </c>
      <c r="H20" s="68" t="s">
        <v>217</v>
      </c>
      <c r="I20" s="38" t="s">
        <v>195</v>
      </c>
      <c r="J20" s="38" t="s">
        <v>196</v>
      </c>
      <c r="K20" s="37">
        <v>0</v>
      </c>
      <c r="L20" s="37">
        <v>0</v>
      </c>
      <c r="M20" s="38" t="s">
        <v>363</v>
      </c>
      <c r="N20" s="37" t="s">
        <v>197</v>
      </c>
      <c r="O20" s="179">
        <v>0</v>
      </c>
      <c r="P20" s="179">
        <v>0</v>
      </c>
      <c r="Q20" s="116">
        <v>0</v>
      </c>
      <c r="R20" s="116">
        <v>0</v>
      </c>
      <c r="S20" s="116">
        <v>0</v>
      </c>
      <c r="T20" s="116">
        <v>0</v>
      </c>
      <c r="U20" s="116">
        <v>0</v>
      </c>
      <c r="V20" s="116">
        <v>0</v>
      </c>
      <c r="W20" s="117">
        <v>0</v>
      </c>
      <c r="X20" s="4"/>
      <c r="Y20" s="4"/>
    </row>
    <row r="21" spans="1:25" s="16" customFormat="1" ht="15.75" thickBot="1" x14ac:dyDescent="0.3">
      <c r="A21" s="4"/>
      <c r="B21" s="26"/>
      <c r="C21" s="26"/>
      <c r="D21" s="26"/>
      <c r="E21" s="26"/>
      <c r="F21" s="26"/>
      <c r="G21" s="7"/>
      <c r="H21" s="55"/>
      <c r="I21" s="39"/>
      <c r="J21" s="21"/>
      <c r="K21" s="40"/>
      <c r="L21" s="21"/>
      <c r="M21" s="40"/>
      <c r="N21" s="21"/>
      <c r="O21" s="21"/>
      <c r="P21" s="21"/>
      <c r="Q21" s="21"/>
      <c r="R21" s="21"/>
      <c r="S21" s="21"/>
      <c r="T21" s="21"/>
      <c r="U21" s="21"/>
      <c r="V21" s="21"/>
      <c r="W21" s="40"/>
      <c r="X21" s="4"/>
      <c r="Y21" s="4"/>
    </row>
    <row r="22" spans="1:25" s="16" customFormat="1" ht="15.75" thickBot="1" x14ac:dyDescent="0.3">
      <c r="A22" s="4"/>
      <c r="B22" s="220" t="s">
        <v>35</v>
      </c>
      <c r="C22" s="248" t="s">
        <v>33</v>
      </c>
      <c r="D22" s="249"/>
      <c r="E22" s="222" t="s">
        <v>60</v>
      </c>
      <c r="F22" s="257"/>
      <c r="G22" s="259" t="s">
        <v>167</v>
      </c>
      <c r="H22" s="234" t="s">
        <v>149</v>
      </c>
      <c r="I22" s="235"/>
      <c r="J22" s="235"/>
      <c r="K22" s="235"/>
      <c r="L22" s="235"/>
      <c r="M22" s="235"/>
      <c r="N22" s="235"/>
      <c r="O22" s="235" t="s">
        <v>150</v>
      </c>
      <c r="P22" s="235"/>
      <c r="Q22" s="235"/>
      <c r="R22" s="236" t="s">
        <v>151</v>
      </c>
      <c r="S22" s="236"/>
      <c r="T22" s="236"/>
      <c r="U22" s="236"/>
      <c r="V22" s="236"/>
      <c r="W22" s="237"/>
      <c r="X22" s="4"/>
      <c r="Y22" s="4"/>
    </row>
    <row r="23" spans="1:25" s="16" customFormat="1" ht="68.25" customHeight="1" thickBot="1" x14ac:dyDescent="0.3">
      <c r="A23" s="4"/>
      <c r="B23" s="221"/>
      <c r="C23" s="250"/>
      <c r="D23" s="251"/>
      <c r="E23" s="223"/>
      <c r="F23" s="258"/>
      <c r="G23" s="260"/>
      <c r="H23" s="18" t="s">
        <v>168</v>
      </c>
      <c r="I23" s="17" t="s">
        <v>153</v>
      </c>
      <c r="J23" s="19" t="s">
        <v>186</v>
      </c>
      <c r="K23" s="17" t="s">
        <v>154</v>
      </c>
      <c r="L23" s="19" t="s">
        <v>155</v>
      </c>
      <c r="M23" s="17" t="s">
        <v>156</v>
      </c>
      <c r="N23" s="19" t="s">
        <v>157</v>
      </c>
      <c r="O23" s="19" t="s">
        <v>158</v>
      </c>
      <c r="P23" s="19" t="s">
        <v>159</v>
      </c>
      <c r="Q23" s="17" t="s">
        <v>160</v>
      </c>
      <c r="R23" s="19" t="s">
        <v>161</v>
      </c>
      <c r="S23" s="17" t="s">
        <v>162</v>
      </c>
      <c r="T23" s="19" t="s">
        <v>163</v>
      </c>
      <c r="U23" s="17" t="s">
        <v>164</v>
      </c>
      <c r="V23" s="19" t="s">
        <v>165</v>
      </c>
      <c r="W23" s="65" t="s">
        <v>166</v>
      </c>
      <c r="X23" s="4"/>
      <c r="Y23" s="4"/>
    </row>
    <row r="24" spans="1:25" s="16" customFormat="1" ht="92.25" customHeight="1" x14ac:dyDescent="0.25">
      <c r="A24" s="4"/>
      <c r="B24" s="245" t="s">
        <v>226</v>
      </c>
      <c r="C24" s="246" t="s">
        <v>227</v>
      </c>
      <c r="D24" s="247"/>
      <c r="E24" s="261" t="s">
        <v>97</v>
      </c>
      <c r="F24" s="261"/>
      <c r="G24" s="60">
        <v>0.8</v>
      </c>
      <c r="H24" s="67" t="s">
        <v>228</v>
      </c>
      <c r="I24" s="47" t="s">
        <v>229</v>
      </c>
      <c r="J24" s="47" t="s">
        <v>230</v>
      </c>
      <c r="K24" s="47" t="s">
        <v>231</v>
      </c>
      <c r="L24" s="47" t="s">
        <v>232</v>
      </c>
      <c r="M24" s="47" t="s">
        <v>199</v>
      </c>
      <c r="N24" s="47" t="s">
        <v>233</v>
      </c>
      <c r="O24" s="107">
        <v>0</v>
      </c>
      <c r="P24" s="107">
        <v>0</v>
      </c>
      <c r="Q24" s="107">
        <v>0</v>
      </c>
      <c r="R24" s="107">
        <v>0</v>
      </c>
      <c r="S24" s="107">
        <v>0</v>
      </c>
      <c r="T24" s="107">
        <v>0</v>
      </c>
      <c r="U24" s="107">
        <v>0</v>
      </c>
      <c r="V24" s="107">
        <v>0</v>
      </c>
      <c r="W24" s="109">
        <v>0</v>
      </c>
      <c r="X24" s="4"/>
      <c r="Y24" s="4"/>
    </row>
    <row r="25" spans="1:25" s="16" customFormat="1" ht="92.25" customHeight="1" x14ac:dyDescent="0.25">
      <c r="A25" s="4"/>
      <c r="B25" s="243"/>
      <c r="C25" s="255" t="s">
        <v>9</v>
      </c>
      <c r="D25" s="256"/>
      <c r="E25" s="226" t="s">
        <v>96</v>
      </c>
      <c r="F25" s="226"/>
      <c r="G25" s="79">
        <v>0.8</v>
      </c>
      <c r="H25" s="58" t="s">
        <v>234</v>
      </c>
      <c r="I25" s="48" t="s">
        <v>198</v>
      </c>
      <c r="J25" s="48" t="s">
        <v>364</v>
      </c>
      <c r="K25" s="48" t="s">
        <v>365</v>
      </c>
      <c r="L25" s="48" t="s">
        <v>366</v>
      </c>
      <c r="M25" s="48" t="s">
        <v>367</v>
      </c>
      <c r="N25" s="48" t="s">
        <v>200</v>
      </c>
      <c r="O25" s="108">
        <v>0</v>
      </c>
      <c r="P25" s="108">
        <v>0</v>
      </c>
      <c r="Q25" s="108">
        <v>0</v>
      </c>
      <c r="R25" s="110">
        <v>0</v>
      </c>
      <c r="S25" s="110">
        <v>0</v>
      </c>
      <c r="T25" s="110">
        <v>0</v>
      </c>
      <c r="U25" s="110">
        <v>0</v>
      </c>
      <c r="V25" s="110">
        <v>0</v>
      </c>
      <c r="W25" s="111">
        <v>0</v>
      </c>
      <c r="X25" s="4"/>
      <c r="Y25" s="4"/>
    </row>
    <row r="26" spans="1:25" s="16" customFormat="1" ht="68.25" customHeight="1" x14ac:dyDescent="0.25">
      <c r="A26" s="4"/>
      <c r="B26" s="353" t="s">
        <v>52</v>
      </c>
      <c r="C26" s="241" t="s">
        <v>10</v>
      </c>
      <c r="D26" s="242"/>
      <c r="E26" s="244" t="s">
        <v>92</v>
      </c>
      <c r="F26" s="244"/>
      <c r="G26" s="240">
        <f>VLOOKUP(C26,[1]Cobertura!$C$10:$N$78,8,0)</f>
        <v>0.83</v>
      </c>
      <c r="H26" s="58" t="s">
        <v>201</v>
      </c>
      <c r="I26" s="78">
        <v>0</v>
      </c>
      <c r="J26" s="78" t="s">
        <v>202</v>
      </c>
      <c r="K26" s="78" t="s">
        <v>203</v>
      </c>
      <c r="L26" s="78" t="s">
        <v>204</v>
      </c>
      <c r="M26" s="78" t="s">
        <v>419</v>
      </c>
      <c r="N26" s="78" t="s">
        <v>205</v>
      </c>
      <c r="O26" s="114">
        <v>0</v>
      </c>
      <c r="P26" s="114">
        <v>0</v>
      </c>
      <c r="Q26" s="180">
        <v>0</v>
      </c>
      <c r="R26" s="181">
        <v>0</v>
      </c>
      <c r="S26" s="181">
        <v>0</v>
      </c>
      <c r="T26" s="181">
        <v>0</v>
      </c>
      <c r="U26" s="181">
        <v>0</v>
      </c>
      <c r="V26" s="181">
        <v>0</v>
      </c>
      <c r="W26" s="182">
        <v>0</v>
      </c>
      <c r="X26" s="4"/>
      <c r="Y26" s="4"/>
    </row>
    <row r="27" spans="1:25" s="16" customFormat="1" ht="68.25" customHeight="1" x14ac:dyDescent="0.25">
      <c r="A27" s="4"/>
      <c r="B27" s="354"/>
      <c r="C27" s="241"/>
      <c r="D27" s="242"/>
      <c r="E27" s="244"/>
      <c r="F27" s="244"/>
      <c r="G27" s="240"/>
      <c r="H27" s="58" t="s">
        <v>225</v>
      </c>
      <c r="I27" s="78">
        <v>0</v>
      </c>
      <c r="J27" s="102">
        <v>0.3</v>
      </c>
      <c r="K27" s="103">
        <v>0.5</v>
      </c>
      <c r="L27" s="103">
        <v>0.7</v>
      </c>
      <c r="M27" s="78" t="s">
        <v>420</v>
      </c>
      <c r="N27" s="78" t="s">
        <v>206</v>
      </c>
      <c r="O27" s="114">
        <v>0</v>
      </c>
      <c r="P27" s="114">
        <v>0</v>
      </c>
      <c r="Q27" s="180">
        <v>0</v>
      </c>
      <c r="R27" s="181">
        <v>0</v>
      </c>
      <c r="S27" s="181">
        <v>0</v>
      </c>
      <c r="T27" s="181">
        <v>0</v>
      </c>
      <c r="U27" s="181">
        <v>0</v>
      </c>
      <c r="V27" s="181">
        <v>0</v>
      </c>
      <c r="W27" s="182">
        <v>0</v>
      </c>
      <c r="X27" s="4"/>
      <c r="Y27" s="4"/>
    </row>
    <row r="28" spans="1:25" ht="63" customHeight="1" x14ac:dyDescent="0.25">
      <c r="B28" s="243" t="s">
        <v>235</v>
      </c>
      <c r="C28" s="277" t="s">
        <v>236</v>
      </c>
      <c r="D28" s="278"/>
      <c r="E28" s="278" t="s">
        <v>237</v>
      </c>
      <c r="F28" s="278"/>
      <c r="G28" s="104">
        <v>0.85</v>
      </c>
      <c r="H28" s="105" t="s">
        <v>242</v>
      </c>
      <c r="I28" s="73" t="s">
        <v>241</v>
      </c>
      <c r="J28" s="148" t="s">
        <v>368</v>
      </c>
      <c r="K28" s="148" t="s">
        <v>368</v>
      </c>
      <c r="L28" s="76">
        <v>0</v>
      </c>
      <c r="M28" s="148" t="s">
        <v>369</v>
      </c>
      <c r="N28" s="148" t="s">
        <v>370</v>
      </c>
      <c r="O28" s="112">
        <v>0</v>
      </c>
      <c r="P28" s="112">
        <v>0</v>
      </c>
      <c r="Q28" s="112">
        <v>0</v>
      </c>
      <c r="R28" s="112">
        <v>0</v>
      </c>
      <c r="S28" s="112">
        <v>0</v>
      </c>
      <c r="T28" s="112">
        <v>0</v>
      </c>
      <c r="U28" s="112">
        <v>0</v>
      </c>
      <c r="V28" s="112">
        <v>0</v>
      </c>
      <c r="W28" s="113">
        <v>0</v>
      </c>
    </row>
    <row r="29" spans="1:25" ht="63" customHeight="1" thickBot="1" x14ac:dyDescent="0.3">
      <c r="B29" s="276"/>
      <c r="C29" s="279" t="s">
        <v>239</v>
      </c>
      <c r="D29" s="280"/>
      <c r="E29" s="280" t="s">
        <v>238</v>
      </c>
      <c r="F29" s="280"/>
      <c r="G29" s="69">
        <v>0.13089999999999999</v>
      </c>
      <c r="H29" s="106" t="s">
        <v>243</v>
      </c>
      <c r="I29" s="38" t="s">
        <v>240</v>
      </c>
      <c r="J29" s="38" t="s">
        <v>371</v>
      </c>
      <c r="K29" s="38" t="s">
        <v>372</v>
      </c>
      <c r="L29" s="38" t="s">
        <v>373</v>
      </c>
      <c r="M29" s="38" t="s">
        <v>374</v>
      </c>
      <c r="N29" s="38" t="s">
        <v>375</v>
      </c>
      <c r="O29" s="116">
        <v>0</v>
      </c>
      <c r="P29" s="116">
        <v>0</v>
      </c>
      <c r="Q29" s="116">
        <v>0</v>
      </c>
      <c r="R29" s="116">
        <v>0</v>
      </c>
      <c r="S29" s="116">
        <v>0</v>
      </c>
      <c r="T29" s="116">
        <v>0</v>
      </c>
      <c r="U29" s="116">
        <v>0</v>
      </c>
      <c r="V29" s="116">
        <v>0</v>
      </c>
      <c r="W29" s="117">
        <v>0</v>
      </c>
    </row>
    <row r="30" spans="1:25" x14ac:dyDescent="0.25">
      <c r="B30" s="16"/>
      <c r="C30" s="16"/>
      <c r="D30" s="16"/>
      <c r="E30" s="16"/>
      <c r="F30" s="16"/>
      <c r="G30" s="16"/>
      <c r="H30" s="56"/>
      <c r="I30" s="41"/>
      <c r="J30" s="16"/>
      <c r="K30" s="42"/>
      <c r="L30" s="16"/>
      <c r="N30" s="16"/>
      <c r="O30" s="16"/>
      <c r="P30" s="16"/>
      <c r="Q30" s="16"/>
      <c r="R30" s="16"/>
      <c r="S30" s="16"/>
      <c r="T30" s="16"/>
      <c r="U30" s="16"/>
      <c r="V30" s="16"/>
    </row>
    <row r="31" spans="1:25" x14ac:dyDescent="0.25">
      <c r="B31" s="16"/>
      <c r="C31" s="16"/>
      <c r="D31" s="16"/>
      <c r="E31" s="16"/>
      <c r="F31" s="16"/>
      <c r="G31" s="16"/>
      <c r="H31" s="56"/>
      <c r="I31" s="41"/>
      <c r="J31" s="16"/>
      <c r="K31" s="42"/>
      <c r="L31" s="16"/>
      <c r="N31" s="16"/>
      <c r="O31" s="16"/>
      <c r="P31" s="16"/>
      <c r="Q31" s="16"/>
      <c r="R31" s="16"/>
      <c r="S31" s="16"/>
      <c r="T31" s="16"/>
      <c r="U31" s="16"/>
      <c r="V31" s="16"/>
    </row>
    <row r="32" spans="1:25" x14ac:dyDescent="0.25">
      <c r="B32" s="16"/>
      <c r="C32" s="16"/>
      <c r="D32" s="16"/>
      <c r="E32" s="16"/>
      <c r="F32" s="16"/>
      <c r="G32" s="16"/>
      <c r="H32" s="56"/>
      <c r="I32" s="41"/>
      <c r="J32" s="16"/>
      <c r="K32" s="42"/>
      <c r="L32" s="16"/>
      <c r="N32" s="16"/>
      <c r="O32" s="16"/>
      <c r="P32" s="16"/>
      <c r="Q32" s="16"/>
      <c r="R32" s="16"/>
      <c r="S32" s="16"/>
      <c r="T32" s="16"/>
      <c r="U32" s="16"/>
      <c r="V32" s="16"/>
    </row>
    <row r="33" spans="2:22" x14ac:dyDescent="0.25">
      <c r="B33" s="16"/>
      <c r="C33" s="16"/>
      <c r="D33" s="16"/>
      <c r="E33" s="16"/>
      <c r="F33" s="16"/>
      <c r="G33" s="16"/>
      <c r="H33" s="56"/>
      <c r="I33" s="41"/>
      <c r="J33" s="16"/>
      <c r="K33" s="42"/>
      <c r="L33" s="16"/>
      <c r="N33" s="16"/>
      <c r="O33" s="16"/>
      <c r="P33" s="16"/>
      <c r="Q33" s="16"/>
      <c r="R33" s="16"/>
      <c r="S33" s="16"/>
      <c r="T33" s="16"/>
      <c r="U33" s="16"/>
      <c r="V33" s="16"/>
    </row>
    <row r="34" spans="2:22" x14ac:dyDescent="0.25"/>
    <row r="35" spans="2:22" x14ac:dyDescent="0.25"/>
    <row r="36" spans="2:22" x14ac:dyDescent="0.25"/>
    <row r="37" spans="2:22" x14ac:dyDescent="0.25"/>
    <row r="38" spans="2:22" x14ac:dyDescent="0.25"/>
    <row r="39" spans="2:22" x14ac:dyDescent="0.25"/>
    <row r="40" spans="2:22" x14ac:dyDescent="0.25"/>
    <row r="41" spans="2:22" x14ac:dyDescent="0.25"/>
    <row r="42" spans="2:22" x14ac:dyDescent="0.25"/>
    <row r="43" spans="2:22" x14ac:dyDescent="0.25"/>
    <row r="44" spans="2:22" x14ac:dyDescent="0.25"/>
    <row r="45" spans="2:22" x14ac:dyDescent="0.25"/>
    <row r="46" spans="2:22" x14ac:dyDescent="0.25"/>
    <row r="47" spans="2:22" x14ac:dyDescent="0.25"/>
    <row r="48" spans="2: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sheetData>
  <mergeCells count="60">
    <mergeCell ref="B26:B27"/>
    <mergeCell ref="C20:D20"/>
    <mergeCell ref="C17:D17"/>
    <mergeCell ref="E17:F17"/>
    <mergeCell ref="E20:F20"/>
    <mergeCell ref="B17:B20"/>
    <mergeCell ref="H15:N15"/>
    <mergeCell ref="O15:Q15"/>
    <mergeCell ref="R15:W15"/>
    <mergeCell ref="B22:B23"/>
    <mergeCell ref="B28:B29"/>
    <mergeCell ref="C28:D28"/>
    <mergeCell ref="C29:D29"/>
    <mergeCell ref="E28:F28"/>
    <mergeCell ref="E29:F29"/>
    <mergeCell ref="G15:G16"/>
    <mergeCell ref="C18:D18"/>
    <mergeCell ref="E18:F18"/>
    <mergeCell ref="B13:E13"/>
    <mergeCell ref="F3:G4"/>
    <mergeCell ref="F5:G5"/>
    <mergeCell ref="F6:G6"/>
    <mergeCell ref="F7:G7"/>
    <mergeCell ref="F8:G8"/>
    <mergeCell ref="F9:G9"/>
    <mergeCell ref="F10:G10"/>
    <mergeCell ref="F11:G11"/>
    <mergeCell ref="F12:G12"/>
    <mergeCell ref="C1:D1"/>
    <mergeCell ref="E1:F1"/>
    <mergeCell ref="B2:D2"/>
    <mergeCell ref="B15:B16"/>
    <mergeCell ref="C15:D16"/>
    <mergeCell ref="E15:F16"/>
    <mergeCell ref="F13:G13"/>
    <mergeCell ref="B3:E4"/>
    <mergeCell ref="B5:E5"/>
    <mergeCell ref="B6:E6"/>
    <mergeCell ref="B7:E7"/>
    <mergeCell ref="B8:E8"/>
    <mergeCell ref="B9:E9"/>
    <mergeCell ref="B10:E10"/>
    <mergeCell ref="B11:E11"/>
    <mergeCell ref="B12:E12"/>
    <mergeCell ref="E24:F24"/>
    <mergeCell ref="E19:F19"/>
    <mergeCell ref="B24:B25"/>
    <mergeCell ref="C24:D24"/>
    <mergeCell ref="C22:D23"/>
    <mergeCell ref="C19:D19"/>
    <mergeCell ref="C25:D25"/>
    <mergeCell ref="E25:F25"/>
    <mergeCell ref="E22:F23"/>
    <mergeCell ref="G22:G23"/>
    <mergeCell ref="H22:N22"/>
    <mergeCell ref="O22:Q22"/>
    <mergeCell ref="R22:W22"/>
    <mergeCell ref="C26:D27"/>
    <mergeCell ref="E26:F27"/>
    <mergeCell ref="G26:G27"/>
  </mergeCells>
  <hyperlinks>
    <hyperlink ref="C1:D1" location="'Tabla de Contenido'!A1" display="Menú Principal"/>
    <hyperlink ref="E1:F1" r:id="rId1" display="IR A DIRECCIONAMIENTO ESTRATEGICO"/>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3" tint="0.39997558519241921"/>
  </sheetPr>
  <dimension ref="B1:W125"/>
  <sheetViews>
    <sheetView zoomScale="55" zoomScaleNormal="55" workbookViewId="0">
      <selection activeCell="E14" sqref="E14"/>
    </sheetView>
  </sheetViews>
  <sheetFormatPr baseColWidth="10" defaultColWidth="2" defaultRowHeight="15" zeroHeight="1" x14ac:dyDescent="0.25"/>
  <cols>
    <col min="1" max="1" width="4.7109375" style="2" customWidth="1"/>
    <col min="2" max="2" width="31" style="8" customWidth="1"/>
    <col min="3" max="3" width="22" style="8" customWidth="1"/>
    <col min="4" max="4" width="14.42578125" style="7" customWidth="1"/>
    <col min="5" max="5" width="13.42578125" style="2" customWidth="1"/>
    <col min="6" max="7" width="32.85546875" customWidth="1"/>
    <col min="8" max="8" width="52.28515625" customWidth="1"/>
    <col min="9" max="9" width="16.5703125" style="42" customWidth="1"/>
    <col min="10" max="10" width="16.5703125" customWidth="1"/>
    <col min="11" max="11" width="21.85546875" customWidth="1"/>
    <col min="12" max="12" width="17.28515625" customWidth="1"/>
    <col min="13" max="13" width="34.5703125" customWidth="1"/>
    <col min="14" max="22" width="18.5703125" customWidth="1"/>
    <col min="23" max="23" width="16.42578125" customWidth="1"/>
    <col min="24" max="24" width="16.42578125" style="2" customWidth="1"/>
    <col min="25" max="16383" width="2" style="2"/>
    <col min="16384" max="16384" width="22.7109375" style="2" customWidth="1"/>
  </cols>
  <sheetData>
    <row r="1" spans="2:23" ht="31.5" customHeight="1" x14ac:dyDescent="0.25">
      <c r="B1" s="3" t="s">
        <v>36</v>
      </c>
      <c r="C1" s="288" t="s">
        <v>57</v>
      </c>
      <c r="D1" s="288"/>
      <c r="E1" s="288" t="s">
        <v>169</v>
      </c>
      <c r="F1" s="288"/>
      <c r="G1" s="4"/>
      <c r="H1" s="4"/>
      <c r="I1" s="59"/>
      <c r="J1" s="4"/>
      <c r="K1" s="4"/>
      <c r="L1" s="4"/>
      <c r="M1" s="4"/>
      <c r="N1" s="4"/>
      <c r="O1" s="4"/>
      <c r="P1" s="4"/>
      <c r="Q1" s="4"/>
      <c r="R1" s="4"/>
      <c r="S1" s="4"/>
      <c r="T1" s="4"/>
      <c r="U1" s="4"/>
      <c r="V1" s="4"/>
      <c r="W1" s="4"/>
    </row>
    <row r="2" spans="2:23" ht="31.5" customHeight="1" thickBot="1" x14ac:dyDescent="0.3">
      <c r="B2" s="231" t="s">
        <v>47</v>
      </c>
      <c r="C2" s="231"/>
      <c r="D2" s="231"/>
      <c r="E2" s="4"/>
      <c r="F2" s="4"/>
      <c r="G2" s="4"/>
      <c r="H2" s="4"/>
      <c r="I2" s="59"/>
      <c r="J2" s="4"/>
      <c r="K2" s="4"/>
      <c r="L2" s="4"/>
      <c r="M2" s="4"/>
      <c r="N2" s="4"/>
      <c r="O2" s="4"/>
      <c r="P2" s="4"/>
      <c r="Q2" s="4"/>
      <c r="R2" s="4"/>
      <c r="S2" s="4"/>
      <c r="T2" s="4"/>
      <c r="U2" s="4"/>
      <c r="V2" s="4"/>
      <c r="W2" s="4"/>
    </row>
    <row r="3" spans="2:23" ht="63" customHeight="1" thickBot="1" x14ac:dyDescent="0.3">
      <c r="B3" s="238" t="s">
        <v>63</v>
      </c>
      <c r="C3" s="239"/>
      <c r="D3" s="239"/>
      <c r="E3" s="239"/>
      <c r="F3" s="239" t="s">
        <v>60</v>
      </c>
      <c r="G3" s="289"/>
      <c r="H3" s="4"/>
      <c r="I3" s="59"/>
      <c r="J3" s="4"/>
      <c r="K3" s="4"/>
      <c r="L3" s="4"/>
      <c r="M3" s="4"/>
      <c r="N3" s="4"/>
      <c r="O3" s="4"/>
      <c r="P3" s="4"/>
      <c r="Q3" s="4"/>
      <c r="R3" s="4"/>
      <c r="S3" s="4"/>
      <c r="T3" s="4"/>
      <c r="U3" s="4"/>
      <c r="V3" s="4"/>
      <c r="W3" s="4"/>
    </row>
    <row r="4" spans="2:23" ht="83.25" customHeight="1" thickBot="1" x14ac:dyDescent="0.3">
      <c r="B4" s="290" t="s">
        <v>73</v>
      </c>
      <c r="C4" s="291"/>
      <c r="D4" s="291"/>
      <c r="E4" s="292"/>
      <c r="F4" s="293" t="s">
        <v>127</v>
      </c>
      <c r="G4" s="294"/>
      <c r="H4" s="4"/>
      <c r="I4" s="59"/>
      <c r="J4" s="4"/>
      <c r="K4" s="4"/>
      <c r="L4" s="4"/>
      <c r="M4" s="4"/>
      <c r="N4" s="4"/>
      <c r="O4" s="4"/>
      <c r="P4" s="4"/>
      <c r="Q4" s="4"/>
      <c r="R4" s="4"/>
      <c r="S4" s="4"/>
      <c r="T4" s="4"/>
      <c r="U4" s="4"/>
      <c r="V4" s="4"/>
      <c r="W4" s="4"/>
    </row>
    <row r="5" spans="2:23" ht="83.25" customHeight="1" thickBot="1" x14ac:dyDescent="0.3">
      <c r="B5" s="290" t="s">
        <v>74</v>
      </c>
      <c r="C5" s="291"/>
      <c r="D5" s="291"/>
      <c r="E5" s="292"/>
      <c r="F5" s="286" t="s">
        <v>125</v>
      </c>
      <c r="G5" s="287"/>
      <c r="H5" s="4"/>
      <c r="I5" s="59"/>
      <c r="J5" s="4"/>
      <c r="K5" s="4"/>
      <c r="L5" s="4"/>
      <c r="M5" s="4"/>
      <c r="N5" s="4"/>
      <c r="O5" s="4"/>
      <c r="P5" s="4"/>
      <c r="Q5" s="4"/>
      <c r="R5" s="4"/>
      <c r="S5" s="4"/>
      <c r="T5" s="4"/>
      <c r="U5" s="4"/>
      <c r="V5" s="4"/>
      <c r="W5" s="4"/>
    </row>
    <row r="6" spans="2:23" ht="83.25" customHeight="1" thickBot="1" x14ac:dyDescent="0.3">
      <c r="B6" s="290" t="s">
        <v>75</v>
      </c>
      <c r="C6" s="291"/>
      <c r="D6" s="291"/>
      <c r="E6" s="292"/>
      <c r="F6" s="282" t="s">
        <v>126</v>
      </c>
      <c r="G6" s="301"/>
      <c r="H6" s="4"/>
      <c r="I6" s="59"/>
      <c r="J6" s="4"/>
      <c r="K6" s="4"/>
      <c r="L6" s="4"/>
      <c r="M6" s="4"/>
      <c r="N6" s="4"/>
      <c r="O6" s="4"/>
      <c r="P6" s="4"/>
      <c r="Q6" s="4"/>
      <c r="R6" s="4"/>
      <c r="S6" s="4"/>
      <c r="T6" s="4"/>
      <c r="U6" s="4"/>
      <c r="V6" s="4"/>
      <c r="W6" s="4"/>
    </row>
    <row r="7" spans="2:23" ht="83.25" customHeight="1" thickBot="1" x14ac:dyDescent="0.3">
      <c r="B7" s="290" t="s">
        <v>76</v>
      </c>
      <c r="C7" s="291"/>
      <c r="D7" s="291"/>
      <c r="E7" s="292"/>
      <c r="F7" s="293" t="s">
        <v>173</v>
      </c>
      <c r="G7" s="294"/>
      <c r="H7" s="4"/>
      <c r="I7" s="59"/>
      <c r="J7" s="4"/>
      <c r="K7" s="4"/>
      <c r="L7" s="4"/>
      <c r="M7" s="4"/>
      <c r="N7" s="4"/>
      <c r="O7" s="4"/>
      <c r="P7" s="4"/>
      <c r="Q7" s="4"/>
      <c r="R7" s="4"/>
      <c r="S7" s="4"/>
      <c r="T7" s="4"/>
      <c r="U7" s="4"/>
      <c r="V7" s="4"/>
      <c r="W7" s="4"/>
    </row>
    <row r="8" spans="2:23" ht="18.75" customHeight="1" thickBot="1" x14ac:dyDescent="0.3">
      <c r="B8" s="28"/>
      <c r="C8" s="29"/>
      <c r="D8" s="29"/>
      <c r="E8" s="4"/>
      <c r="F8" s="4"/>
      <c r="G8" s="4"/>
      <c r="H8" s="4"/>
      <c r="I8" s="59"/>
      <c r="J8" s="4"/>
      <c r="K8" s="4"/>
      <c r="L8" s="4"/>
      <c r="M8" s="4"/>
      <c r="N8" s="4"/>
      <c r="O8" s="4"/>
      <c r="P8" s="4"/>
      <c r="Q8" s="4"/>
      <c r="R8" s="4"/>
      <c r="S8" s="4"/>
      <c r="T8" s="4"/>
      <c r="U8" s="4"/>
      <c r="V8" s="4"/>
      <c r="W8" s="4"/>
    </row>
    <row r="9" spans="2:23" ht="24.75" customHeight="1" x14ac:dyDescent="0.25">
      <c r="B9" s="296" t="s">
        <v>35</v>
      </c>
      <c r="C9" s="302" t="s">
        <v>33</v>
      </c>
      <c r="D9" s="303"/>
      <c r="E9" s="306" t="s">
        <v>60</v>
      </c>
      <c r="F9" s="306"/>
      <c r="G9" s="308" t="s">
        <v>167</v>
      </c>
      <c r="H9" s="295" t="s">
        <v>149</v>
      </c>
      <c r="I9" s="295"/>
      <c r="J9" s="295"/>
      <c r="K9" s="295"/>
      <c r="L9" s="295"/>
      <c r="M9" s="295"/>
      <c r="N9" s="295"/>
      <c r="O9" s="295" t="s">
        <v>150</v>
      </c>
      <c r="P9" s="295"/>
      <c r="Q9" s="295"/>
      <c r="R9" s="298" t="s">
        <v>151</v>
      </c>
      <c r="S9" s="299"/>
      <c r="T9" s="299"/>
      <c r="U9" s="299"/>
      <c r="V9" s="299"/>
      <c r="W9" s="300"/>
    </row>
    <row r="10" spans="2:23" ht="97.5" customHeight="1" thickBot="1" x14ac:dyDescent="0.3">
      <c r="B10" s="297"/>
      <c r="C10" s="304"/>
      <c r="D10" s="305"/>
      <c r="E10" s="307"/>
      <c r="F10" s="307"/>
      <c r="G10" s="309"/>
      <c r="H10" s="98" t="s">
        <v>168</v>
      </c>
      <c r="I10" s="98" t="s">
        <v>153</v>
      </c>
      <c r="J10" s="98" t="s">
        <v>186</v>
      </c>
      <c r="K10" s="98" t="s">
        <v>154</v>
      </c>
      <c r="L10" s="98" t="s">
        <v>155</v>
      </c>
      <c r="M10" s="98" t="s">
        <v>156</v>
      </c>
      <c r="N10" s="98" t="s">
        <v>157</v>
      </c>
      <c r="O10" s="98" t="s">
        <v>158</v>
      </c>
      <c r="P10" s="98" t="s">
        <v>159</v>
      </c>
      <c r="Q10" s="98" t="s">
        <v>160</v>
      </c>
      <c r="R10" s="98" t="s">
        <v>161</v>
      </c>
      <c r="S10" s="98" t="s">
        <v>162</v>
      </c>
      <c r="T10" s="98" t="s">
        <v>163</v>
      </c>
      <c r="U10" s="98" t="s">
        <v>164</v>
      </c>
      <c r="V10" s="98" t="s">
        <v>165</v>
      </c>
      <c r="W10" s="99" t="s">
        <v>166</v>
      </c>
    </row>
    <row r="11" spans="2:23" ht="111" customHeight="1" x14ac:dyDescent="0.25">
      <c r="B11" s="211" t="s">
        <v>421</v>
      </c>
      <c r="C11" s="355" t="s">
        <v>12</v>
      </c>
      <c r="D11" s="356"/>
      <c r="E11" s="344" t="s">
        <v>99</v>
      </c>
      <c r="F11" s="315"/>
      <c r="G11" s="212">
        <f>VLOOKUP(C11,[2]Bienestar!$C$9:$K$47,8,0)</f>
        <v>0.6</v>
      </c>
      <c r="H11" s="74" t="s">
        <v>208</v>
      </c>
      <c r="I11" s="213">
        <v>170</v>
      </c>
      <c r="J11" s="207" t="s">
        <v>209</v>
      </c>
      <c r="K11" s="207" t="s">
        <v>210</v>
      </c>
      <c r="L11" s="207" t="s">
        <v>211</v>
      </c>
      <c r="M11" s="207" t="s">
        <v>212</v>
      </c>
      <c r="N11" s="207" t="s">
        <v>213</v>
      </c>
      <c r="O11" s="206">
        <v>0</v>
      </c>
      <c r="P11" s="209">
        <v>0</v>
      </c>
      <c r="Q11" s="209">
        <v>0</v>
      </c>
      <c r="R11" s="206">
        <v>0</v>
      </c>
      <c r="S11" s="206">
        <v>0</v>
      </c>
      <c r="T11" s="206">
        <v>0</v>
      </c>
      <c r="U11" s="206">
        <v>0</v>
      </c>
      <c r="V11" s="206">
        <v>0</v>
      </c>
      <c r="W11" s="208">
        <v>0</v>
      </c>
    </row>
    <row r="12" spans="2:23" ht="97.5" customHeight="1" x14ac:dyDescent="0.25">
      <c r="B12" s="210" t="s">
        <v>40</v>
      </c>
      <c r="C12" s="226" t="s">
        <v>13</v>
      </c>
      <c r="D12" s="226"/>
      <c r="E12" s="244" t="s">
        <v>101</v>
      </c>
      <c r="F12" s="244"/>
      <c r="G12" s="79">
        <f>VLOOKUP(C12,[2]Bienestar!$C$9:$K$47,8,0)</f>
        <v>0.93</v>
      </c>
      <c r="H12" s="81" t="s">
        <v>214</v>
      </c>
      <c r="I12" s="73" t="s">
        <v>266</v>
      </c>
      <c r="J12" s="44" t="s">
        <v>351</v>
      </c>
      <c r="K12" s="148" t="s">
        <v>352</v>
      </c>
      <c r="L12" s="146" t="s">
        <v>353</v>
      </c>
      <c r="M12" s="148" t="s">
        <v>354</v>
      </c>
      <c r="N12" s="148" t="s">
        <v>355</v>
      </c>
      <c r="O12" s="112">
        <v>0</v>
      </c>
      <c r="P12" s="112">
        <v>0</v>
      </c>
      <c r="Q12" s="112">
        <v>0</v>
      </c>
      <c r="R12" s="112">
        <v>0</v>
      </c>
      <c r="S12" s="112">
        <v>0</v>
      </c>
      <c r="T12" s="112">
        <v>0</v>
      </c>
      <c r="U12" s="112">
        <v>0</v>
      </c>
      <c r="V12" s="112">
        <v>0</v>
      </c>
      <c r="W12" s="113">
        <v>0</v>
      </c>
    </row>
    <row r="13" spans="2:23" ht="129" customHeight="1" thickBot="1" x14ac:dyDescent="0.3">
      <c r="B13" s="118" t="s">
        <v>422</v>
      </c>
      <c r="C13" s="284" t="s">
        <v>38</v>
      </c>
      <c r="D13" s="284"/>
      <c r="E13" s="254" t="s">
        <v>100</v>
      </c>
      <c r="F13" s="254"/>
      <c r="G13" s="62">
        <f>VLOOKUP(C13,[2]Bienestar!$C$9:$K$47,8,0)</f>
        <v>10000</v>
      </c>
      <c r="H13" s="38" t="s">
        <v>244</v>
      </c>
      <c r="I13" s="37" t="s">
        <v>267</v>
      </c>
      <c r="J13" s="38" t="s">
        <v>209</v>
      </c>
      <c r="K13" s="38" t="s">
        <v>210</v>
      </c>
      <c r="L13" s="38" t="s">
        <v>211</v>
      </c>
      <c r="M13" s="38" t="s">
        <v>215</v>
      </c>
      <c r="N13" s="38" t="s">
        <v>216</v>
      </c>
      <c r="O13" s="116">
        <v>0</v>
      </c>
      <c r="P13" s="116">
        <v>0</v>
      </c>
      <c r="Q13" s="116">
        <v>0</v>
      </c>
      <c r="R13" s="116">
        <v>0</v>
      </c>
      <c r="S13" s="116">
        <v>0</v>
      </c>
      <c r="T13" s="116">
        <v>0</v>
      </c>
      <c r="U13" s="116">
        <v>0</v>
      </c>
      <c r="V13" s="116">
        <v>0</v>
      </c>
      <c r="W13" s="117">
        <v>0</v>
      </c>
    </row>
    <row r="14" spans="2:23" ht="97.5" customHeight="1" x14ac:dyDescent="0.25">
      <c r="B14" s="5"/>
      <c r="C14" s="5"/>
      <c r="D14" s="2"/>
      <c r="F14" s="4"/>
      <c r="G14" s="4"/>
      <c r="H14" s="4"/>
      <c r="I14" s="59"/>
      <c r="J14" s="4"/>
      <c r="K14" s="4"/>
      <c r="L14" s="4"/>
      <c r="M14" s="4"/>
      <c r="N14" s="4"/>
      <c r="O14" s="4"/>
      <c r="P14" s="4"/>
      <c r="Q14" s="4"/>
      <c r="R14" s="4"/>
      <c r="S14" s="4"/>
      <c r="T14" s="4"/>
      <c r="U14" s="4"/>
      <c r="V14" s="4"/>
      <c r="W14" s="4"/>
    </row>
    <row r="15" spans="2:23" ht="97.5" customHeight="1" x14ac:dyDescent="0.25">
      <c r="B15" s="5"/>
      <c r="C15" s="5"/>
      <c r="D15" s="2"/>
      <c r="F15" s="4"/>
      <c r="G15" s="4"/>
      <c r="H15" s="4"/>
      <c r="I15" s="59"/>
      <c r="J15" s="4"/>
      <c r="K15" s="4"/>
      <c r="L15" s="4"/>
      <c r="M15" s="4"/>
      <c r="N15" s="4"/>
      <c r="O15" s="4"/>
      <c r="P15" s="4"/>
      <c r="Q15" s="4"/>
      <c r="R15" s="4"/>
      <c r="S15" s="4"/>
      <c r="T15" s="4"/>
      <c r="U15" s="4"/>
      <c r="V15" s="4"/>
      <c r="W15" s="4"/>
    </row>
    <row r="16" spans="2:23" x14ac:dyDescent="0.25">
      <c r="B16" s="5"/>
      <c r="C16" s="5"/>
      <c r="D16" s="2"/>
      <c r="F16" s="4"/>
      <c r="G16" s="4"/>
      <c r="H16" s="4"/>
      <c r="I16" s="59"/>
      <c r="J16" s="4"/>
      <c r="K16" s="4"/>
      <c r="L16" s="4"/>
      <c r="M16" s="4"/>
      <c r="N16" s="4"/>
      <c r="O16" s="4"/>
      <c r="P16" s="4"/>
      <c r="Q16" s="4"/>
      <c r="R16" s="4"/>
      <c r="S16" s="4"/>
      <c r="T16" s="4"/>
      <c r="U16" s="4"/>
      <c r="V16" s="4"/>
      <c r="W16" s="4"/>
    </row>
    <row r="17" spans="2:23" x14ac:dyDescent="0.25">
      <c r="B17" s="5"/>
      <c r="C17" s="5"/>
      <c r="D17" s="2"/>
      <c r="F17" s="4"/>
      <c r="G17" s="4"/>
      <c r="H17" s="4"/>
      <c r="I17" s="59"/>
      <c r="J17" s="4"/>
      <c r="K17" s="4"/>
      <c r="L17" s="4"/>
      <c r="M17" s="4"/>
      <c r="N17" s="4"/>
      <c r="O17" s="4"/>
      <c r="P17" s="4"/>
      <c r="Q17" s="4"/>
      <c r="R17" s="4"/>
      <c r="S17" s="4"/>
      <c r="T17" s="4"/>
      <c r="U17" s="4"/>
      <c r="V17" s="4"/>
      <c r="W17" s="4"/>
    </row>
    <row r="18" spans="2:23" x14ac:dyDescent="0.25">
      <c r="B18" s="5"/>
      <c r="C18" s="5"/>
      <c r="D18" s="2"/>
      <c r="F18" s="4"/>
      <c r="G18" s="4"/>
      <c r="H18" s="4"/>
      <c r="I18" s="59"/>
      <c r="J18" s="4"/>
      <c r="K18" s="4"/>
      <c r="L18" s="4"/>
      <c r="M18" s="4"/>
      <c r="N18" s="4"/>
      <c r="O18" s="4"/>
      <c r="P18" s="4"/>
      <c r="Q18" s="4"/>
      <c r="R18" s="4"/>
      <c r="S18" s="4"/>
      <c r="T18" s="4"/>
      <c r="U18" s="4"/>
      <c r="V18" s="4"/>
      <c r="W18" s="4"/>
    </row>
    <row r="19" spans="2:23" x14ac:dyDescent="0.25">
      <c r="B19" s="5"/>
      <c r="C19" s="5"/>
      <c r="D19" s="2"/>
      <c r="F19" s="4"/>
      <c r="G19" s="4"/>
      <c r="H19" s="4"/>
      <c r="I19" s="59"/>
      <c r="J19" s="4"/>
      <c r="K19" s="4"/>
      <c r="L19" s="4"/>
      <c r="M19" s="4"/>
      <c r="N19" s="4"/>
      <c r="O19" s="4"/>
      <c r="P19" s="4"/>
      <c r="Q19" s="4"/>
      <c r="R19" s="4"/>
      <c r="S19" s="4"/>
      <c r="T19" s="4"/>
      <c r="U19" s="4"/>
      <c r="V19" s="4"/>
      <c r="W19" s="4"/>
    </row>
    <row r="20" spans="2:23" x14ac:dyDescent="0.25">
      <c r="B20" s="5"/>
      <c r="C20" s="5"/>
      <c r="D20" s="2"/>
      <c r="F20" s="4"/>
      <c r="G20" s="4"/>
      <c r="H20" s="4"/>
      <c r="I20" s="59"/>
      <c r="J20" s="4"/>
      <c r="K20" s="4"/>
      <c r="L20" s="4"/>
      <c r="M20" s="4"/>
      <c r="N20" s="4"/>
      <c r="O20" s="4"/>
      <c r="P20" s="4"/>
      <c r="Q20" s="4"/>
      <c r="R20" s="4"/>
      <c r="S20" s="4"/>
      <c r="T20" s="4"/>
      <c r="U20" s="4"/>
      <c r="V20" s="4"/>
      <c r="W20" s="4"/>
    </row>
    <row r="21" spans="2:23" x14ac:dyDescent="0.25">
      <c r="B21" s="5"/>
      <c r="C21" s="5"/>
      <c r="D21" s="2"/>
      <c r="F21" s="4"/>
      <c r="G21" s="4"/>
      <c r="H21" s="4"/>
      <c r="I21" s="59"/>
      <c r="J21" s="4"/>
      <c r="K21" s="4"/>
      <c r="L21" s="4"/>
      <c r="M21" s="4"/>
      <c r="N21" s="4"/>
      <c r="O21" s="4"/>
      <c r="P21" s="4"/>
      <c r="Q21" s="4"/>
      <c r="R21" s="4"/>
      <c r="S21" s="4"/>
      <c r="T21" s="4"/>
      <c r="U21" s="4"/>
      <c r="V21" s="4"/>
      <c r="W21" s="4"/>
    </row>
    <row r="22" spans="2:23" x14ac:dyDescent="0.25">
      <c r="B22" s="5"/>
      <c r="C22" s="5"/>
      <c r="D22" s="2"/>
      <c r="F22" s="4"/>
      <c r="G22" s="4"/>
      <c r="H22" s="4"/>
      <c r="I22" s="59"/>
      <c r="J22" s="4"/>
      <c r="K22" s="4"/>
      <c r="L22" s="4"/>
      <c r="M22" s="4"/>
      <c r="N22" s="4"/>
      <c r="O22" s="4"/>
      <c r="P22" s="4"/>
      <c r="Q22" s="4"/>
      <c r="R22" s="4"/>
      <c r="S22" s="4"/>
      <c r="T22" s="4"/>
      <c r="U22" s="4"/>
      <c r="V22" s="4"/>
      <c r="W22" s="4"/>
    </row>
    <row r="23" spans="2:23" x14ac:dyDescent="0.25">
      <c r="B23" s="5"/>
      <c r="C23" s="5"/>
      <c r="D23" s="2"/>
      <c r="F23" s="4"/>
      <c r="G23" s="4"/>
      <c r="H23" s="4"/>
      <c r="I23" s="59"/>
      <c r="J23" s="4"/>
      <c r="K23" s="4"/>
      <c r="L23" s="4"/>
      <c r="M23" s="4"/>
      <c r="N23" s="4"/>
      <c r="O23" s="4"/>
      <c r="P23" s="4"/>
      <c r="Q23" s="4"/>
      <c r="R23" s="4"/>
      <c r="S23" s="4"/>
      <c r="T23" s="4"/>
      <c r="U23" s="4"/>
      <c r="V23" s="4"/>
      <c r="W23" s="4"/>
    </row>
    <row r="24" spans="2:23" x14ac:dyDescent="0.25">
      <c r="B24" s="5"/>
      <c r="C24" s="5"/>
      <c r="D24" s="2"/>
      <c r="F24" s="4"/>
      <c r="G24" s="4"/>
      <c r="H24" s="4"/>
      <c r="I24" s="59"/>
      <c r="J24" s="4"/>
      <c r="K24" s="4"/>
      <c r="L24" s="4"/>
      <c r="M24" s="4"/>
      <c r="N24" s="4"/>
      <c r="O24" s="4"/>
      <c r="P24" s="4"/>
      <c r="Q24" s="4"/>
      <c r="R24" s="4"/>
      <c r="S24" s="4"/>
      <c r="T24" s="4"/>
      <c r="U24" s="4"/>
      <c r="V24" s="4"/>
      <c r="W24" s="4"/>
    </row>
    <row r="25" spans="2:23" x14ac:dyDescent="0.25">
      <c r="B25" s="5"/>
      <c r="C25" s="5"/>
      <c r="D25" s="2"/>
      <c r="F25" s="4"/>
      <c r="G25" s="4"/>
      <c r="H25" s="4"/>
      <c r="I25" s="59"/>
      <c r="J25" s="4"/>
      <c r="K25" s="4"/>
      <c r="L25" s="4"/>
      <c r="M25" s="4"/>
      <c r="N25" s="4"/>
      <c r="O25" s="4"/>
      <c r="P25" s="4"/>
      <c r="Q25" s="4"/>
      <c r="R25" s="4"/>
      <c r="S25" s="4"/>
      <c r="T25" s="4"/>
      <c r="U25" s="4"/>
      <c r="V25" s="4"/>
      <c r="W25" s="4"/>
    </row>
    <row r="26" spans="2:23" x14ac:dyDescent="0.25">
      <c r="B26" s="5"/>
      <c r="C26" s="5"/>
      <c r="D26" s="2"/>
      <c r="F26" s="4"/>
      <c r="G26" s="4"/>
      <c r="H26" s="4"/>
      <c r="I26" s="59"/>
      <c r="J26" s="4"/>
      <c r="K26" s="4"/>
      <c r="L26" s="4"/>
      <c r="M26" s="4"/>
      <c r="N26" s="4"/>
      <c r="O26" s="4"/>
      <c r="P26" s="4"/>
      <c r="Q26" s="4"/>
      <c r="R26" s="4"/>
      <c r="S26" s="4"/>
      <c r="T26" s="4"/>
      <c r="U26" s="4"/>
      <c r="V26" s="4"/>
      <c r="W26" s="4"/>
    </row>
    <row r="27" spans="2:23" x14ac:dyDescent="0.25">
      <c r="B27" s="5"/>
      <c r="C27" s="5"/>
      <c r="D27" s="2"/>
      <c r="F27" s="4"/>
      <c r="G27" s="4"/>
      <c r="H27" s="4"/>
      <c r="I27" s="59"/>
      <c r="J27" s="4"/>
      <c r="K27" s="4"/>
      <c r="L27" s="4"/>
      <c r="M27" s="4"/>
      <c r="N27" s="4"/>
      <c r="O27" s="4"/>
      <c r="P27" s="4"/>
      <c r="Q27" s="4"/>
      <c r="R27" s="4"/>
      <c r="S27" s="4"/>
      <c r="T27" s="4"/>
      <c r="U27" s="4"/>
      <c r="V27" s="4"/>
      <c r="W27" s="4"/>
    </row>
    <row r="28" spans="2:23" x14ac:dyDescent="0.25">
      <c r="B28" s="5"/>
      <c r="C28" s="5"/>
      <c r="D28" s="2"/>
      <c r="F28" s="4"/>
      <c r="G28" s="4"/>
      <c r="H28" s="4"/>
      <c r="I28" s="59"/>
      <c r="J28" s="4"/>
      <c r="K28" s="4"/>
      <c r="L28" s="4"/>
      <c r="M28" s="4"/>
      <c r="N28" s="4"/>
      <c r="O28" s="4"/>
      <c r="P28" s="4"/>
      <c r="Q28" s="4"/>
      <c r="R28" s="4"/>
      <c r="S28" s="4"/>
      <c r="T28" s="4"/>
      <c r="U28" s="4"/>
      <c r="V28" s="4"/>
      <c r="W28" s="4"/>
    </row>
    <row r="29" spans="2:23" x14ac:dyDescent="0.25">
      <c r="B29" s="5"/>
      <c r="C29" s="5"/>
      <c r="D29" s="2"/>
      <c r="F29" s="4"/>
      <c r="G29" s="4"/>
      <c r="H29" s="4"/>
      <c r="I29" s="59"/>
      <c r="J29" s="4"/>
      <c r="K29" s="4"/>
      <c r="L29" s="4"/>
      <c r="M29" s="4"/>
      <c r="N29" s="4"/>
      <c r="O29" s="4"/>
      <c r="P29" s="4"/>
      <c r="Q29" s="4"/>
      <c r="R29" s="4"/>
      <c r="S29" s="4"/>
      <c r="T29" s="4"/>
      <c r="U29" s="4"/>
      <c r="V29" s="4"/>
      <c r="W29" s="4"/>
    </row>
    <row r="30" spans="2:23" x14ac:dyDescent="0.25">
      <c r="B30" s="5"/>
      <c r="C30" s="5"/>
      <c r="D30" s="2"/>
      <c r="F30" s="4"/>
      <c r="G30" s="4"/>
      <c r="H30" s="4"/>
      <c r="I30" s="59"/>
      <c r="J30" s="4"/>
      <c r="K30" s="4"/>
      <c r="L30" s="4"/>
      <c r="M30" s="4"/>
      <c r="N30" s="4"/>
      <c r="O30" s="4"/>
      <c r="P30" s="4"/>
      <c r="Q30" s="4"/>
      <c r="R30" s="4"/>
      <c r="S30" s="4"/>
      <c r="T30" s="4"/>
      <c r="U30" s="4"/>
      <c r="V30" s="4"/>
      <c r="W30" s="4"/>
    </row>
    <row r="31" spans="2:23" x14ac:dyDescent="0.25">
      <c r="B31" s="5"/>
      <c r="C31" s="5"/>
      <c r="D31" s="2"/>
      <c r="F31" s="4"/>
      <c r="G31" s="4"/>
      <c r="H31" s="4"/>
      <c r="I31" s="59"/>
      <c r="J31" s="4"/>
      <c r="K31" s="4"/>
      <c r="L31" s="4"/>
      <c r="M31" s="4"/>
      <c r="N31" s="4"/>
      <c r="O31" s="4"/>
      <c r="P31" s="4"/>
      <c r="Q31" s="4"/>
      <c r="R31" s="4"/>
      <c r="S31" s="4"/>
      <c r="T31" s="4"/>
      <c r="U31" s="4"/>
      <c r="V31" s="4"/>
      <c r="W31" s="4"/>
    </row>
    <row r="32" spans="2:23" x14ac:dyDescent="0.25">
      <c r="B32" s="5"/>
      <c r="C32" s="5"/>
      <c r="D32" s="2"/>
      <c r="F32" s="4"/>
      <c r="G32" s="4"/>
      <c r="H32" s="4"/>
      <c r="I32" s="59"/>
      <c r="J32" s="4"/>
      <c r="K32" s="4"/>
      <c r="L32" s="4"/>
      <c r="M32" s="4"/>
      <c r="N32" s="4"/>
      <c r="O32" s="4"/>
      <c r="P32" s="4"/>
      <c r="Q32" s="4"/>
      <c r="R32" s="4"/>
      <c r="S32" s="4"/>
      <c r="T32" s="4"/>
      <c r="U32" s="4"/>
      <c r="V32" s="4"/>
      <c r="W32" s="4"/>
    </row>
    <row r="33" spans="2:23" x14ac:dyDescent="0.25">
      <c r="B33" s="5"/>
      <c r="C33" s="5"/>
      <c r="D33" s="2"/>
      <c r="F33" s="4"/>
      <c r="G33" s="4"/>
      <c r="H33" s="4"/>
      <c r="I33" s="59"/>
      <c r="J33" s="4"/>
      <c r="K33" s="4"/>
      <c r="L33" s="4"/>
      <c r="M33" s="4"/>
      <c r="N33" s="4"/>
      <c r="O33" s="4"/>
      <c r="P33" s="4"/>
      <c r="Q33" s="4"/>
      <c r="R33" s="4"/>
      <c r="S33" s="4"/>
      <c r="T33" s="4"/>
      <c r="U33" s="4"/>
      <c r="V33" s="4"/>
      <c r="W33" s="4"/>
    </row>
    <row r="34" spans="2:23" x14ac:dyDescent="0.25">
      <c r="B34" s="5"/>
      <c r="C34" s="5"/>
      <c r="D34" s="2"/>
      <c r="F34" s="4"/>
      <c r="G34" s="4"/>
      <c r="H34" s="4"/>
      <c r="I34" s="59"/>
      <c r="J34" s="4"/>
      <c r="K34" s="4"/>
      <c r="L34" s="4"/>
      <c r="M34" s="4"/>
      <c r="N34" s="4"/>
      <c r="O34" s="4"/>
      <c r="P34" s="4"/>
      <c r="Q34" s="4"/>
      <c r="R34" s="4"/>
      <c r="S34" s="4"/>
      <c r="T34" s="4"/>
      <c r="U34" s="4"/>
      <c r="V34" s="4"/>
      <c r="W34" s="4"/>
    </row>
    <row r="35" spans="2:23" x14ac:dyDescent="0.25">
      <c r="B35" s="5"/>
      <c r="C35" s="5"/>
      <c r="D35" s="2"/>
      <c r="F35" s="4"/>
      <c r="G35" s="4"/>
      <c r="H35" s="4"/>
      <c r="I35" s="59"/>
      <c r="J35" s="4"/>
      <c r="K35" s="4"/>
      <c r="L35" s="4"/>
      <c r="M35" s="4"/>
      <c r="N35" s="4"/>
      <c r="O35" s="4"/>
      <c r="P35" s="4"/>
      <c r="Q35" s="4"/>
      <c r="R35" s="4"/>
      <c r="S35" s="4"/>
      <c r="T35" s="4"/>
      <c r="U35" s="4"/>
      <c r="V35" s="4"/>
      <c r="W35" s="4"/>
    </row>
    <row r="36" spans="2:23" x14ac:dyDescent="0.25">
      <c r="B36" s="5"/>
      <c r="C36" s="5"/>
      <c r="D36" s="2"/>
      <c r="F36" s="4"/>
      <c r="G36" s="4"/>
      <c r="H36" s="4"/>
      <c r="I36" s="59"/>
      <c r="J36" s="4"/>
      <c r="K36" s="4"/>
      <c r="L36" s="4"/>
      <c r="M36" s="4"/>
      <c r="N36" s="4"/>
      <c r="O36" s="4"/>
      <c r="P36" s="4"/>
      <c r="Q36" s="4"/>
      <c r="R36" s="4"/>
      <c r="S36" s="4"/>
      <c r="T36" s="4"/>
      <c r="U36" s="4"/>
      <c r="V36" s="4"/>
      <c r="W36" s="4"/>
    </row>
    <row r="37" spans="2:23" x14ac:dyDescent="0.25">
      <c r="B37" s="5"/>
      <c r="C37" s="5"/>
      <c r="D37" s="2"/>
      <c r="F37" s="4"/>
      <c r="G37" s="4"/>
      <c r="H37" s="4"/>
      <c r="I37" s="59"/>
      <c r="J37" s="4"/>
      <c r="K37" s="4"/>
      <c r="L37" s="4"/>
      <c r="M37" s="4"/>
      <c r="N37" s="4"/>
      <c r="O37" s="4"/>
      <c r="P37" s="4"/>
      <c r="Q37" s="4"/>
      <c r="R37" s="4"/>
      <c r="S37" s="4"/>
      <c r="T37" s="4"/>
      <c r="U37" s="4"/>
      <c r="V37" s="4"/>
      <c r="W37" s="4"/>
    </row>
    <row r="38" spans="2:23" x14ac:dyDescent="0.25">
      <c r="B38" s="5"/>
      <c r="C38" s="5"/>
      <c r="D38" s="2"/>
      <c r="F38" s="4"/>
      <c r="G38" s="4"/>
      <c r="H38" s="4"/>
      <c r="I38" s="59"/>
      <c r="J38" s="4"/>
      <c r="K38" s="4"/>
      <c r="L38" s="4"/>
      <c r="M38" s="4"/>
      <c r="N38" s="4"/>
      <c r="O38" s="4"/>
      <c r="P38" s="4"/>
      <c r="Q38" s="4"/>
      <c r="R38" s="4"/>
      <c r="S38" s="4"/>
      <c r="T38" s="4"/>
      <c r="U38" s="4"/>
      <c r="V38" s="4"/>
      <c r="W38" s="4"/>
    </row>
    <row r="39" spans="2:23" x14ac:dyDescent="0.25">
      <c r="B39" s="5"/>
      <c r="C39" s="5"/>
      <c r="D39" s="2"/>
      <c r="F39" s="4"/>
      <c r="G39" s="4"/>
      <c r="H39" s="4"/>
      <c r="I39" s="59"/>
      <c r="J39" s="4"/>
      <c r="K39" s="4"/>
      <c r="L39" s="4"/>
      <c r="M39" s="4"/>
      <c r="N39" s="4"/>
      <c r="O39" s="4"/>
      <c r="P39" s="4"/>
      <c r="Q39" s="4"/>
      <c r="R39" s="4"/>
      <c r="S39" s="4"/>
      <c r="T39" s="4"/>
      <c r="U39" s="4"/>
      <c r="V39" s="4"/>
      <c r="W39" s="4"/>
    </row>
    <row r="40" spans="2:23" x14ac:dyDescent="0.25">
      <c r="B40" s="5"/>
      <c r="C40" s="5"/>
      <c r="D40" s="2"/>
      <c r="F40" s="4"/>
      <c r="G40" s="4"/>
      <c r="H40" s="4"/>
      <c r="I40" s="59"/>
      <c r="J40" s="4"/>
      <c r="K40" s="4"/>
      <c r="L40" s="4"/>
      <c r="M40" s="4"/>
      <c r="N40" s="4"/>
      <c r="O40" s="4"/>
      <c r="P40" s="4"/>
      <c r="Q40" s="4"/>
      <c r="R40" s="4"/>
      <c r="S40" s="4"/>
      <c r="T40" s="4"/>
      <c r="U40" s="4"/>
      <c r="V40" s="4"/>
      <c r="W40" s="4"/>
    </row>
    <row r="41" spans="2:23" x14ac:dyDescent="0.25">
      <c r="B41" s="5"/>
      <c r="C41" s="5"/>
      <c r="D41" s="2"/>
      <c r="F41" s="4"/>
      <c r="G41" s="4"/>
      <c r="H41" s="4"/>
      <c r="I41" s="59"/>
      <c r="J41" s="4"/>
      <c r="K41" s="4"/>
      <c r="L41" s="4"/>
      <c r="M41" s="4"/>
      <c r="N41" s="4"/>
      <c r="O41" s="4"/>
      <c r="P41" s="4"/>
      <c r="Q41" s="4"/>
      <c r="R41" s="4"/>
      <c r="S41" s="4"/>
      <c r="T41" s="4"/>
      <c r="U41" s="4"/>
      <c r="V41" s="4"/>
      <c r="W41" s="4"/>
    </row>
    <row r="42" spans="2:23" x14ac:dyDescent="0.25">
      <c r="B42" s="5"/>
      <c r="C42" s="5"/>
      <c r="D42" s="2"/>
      <c r="F42" s="4"/>
      <c r="G42" s="4"/>
      <c r="H42" s="4"/>
      <c r="I42" s="59"/>
      <c r="J42" s="4"/>
      <c r="K42" s="4"/>
      <c r="L42" s="4"/>
      <c r="M42" s="4"/>
      <c r="N42" s="4"/>
      <c r="O42" s="4"/>
      <c r="P42" s="4"/>
      <c r="Q42" s="4"/>
      <c r="R42" s="4"/>
      <c r="S42" s="4"/>
      <c r="T42" s="4"/>
      <c r="U42" s="4"/>
      <c r="V42" s="4"/>
      <c r="W42" s="4"/>
    </row>
    <row r="43" spans="2:23" x14ac:dyDescent="0.25">
      <c r="B43" s="5"/>
      <c r="C43" s="5"/>
      <c r="D43" s="2"/>
      <c r="F43" s="4"/>
      <c r="G43" s="4"/>
      <c r="H43" s="4"/>
      <c r="I43" s="59"/>
      <c r="J43" s="4"/>
      <c r="K43" s="4"/>
      <c r="L43" s="4"/>
      <c r="M43" s="4"/>
      <c r="N43" s="4"/>
      <c r="O43" s="4"/>
      <c r="P43" s="4"/>
      <c r="Q43" s="4"/>
      <c r="R43" s="4"/>
      <c r="S43" s="4"/>
      <c r="T43" s="4"/>
      <c r="U43" s="4"/>
      <c r="V43" s="4"/>
      <c r="W43" s="4"/>
    </row>
    <row r="44" spans="2:23" x14ac:dyDescent="0.25">
      <c r="B44" s="5"/>
      <c r="C44" s="5"/>
      <c r="D44" s="2"/>
      <c r="F44" s="4"/>
      <c r="G44" s="4"/>
      <c r="H44" s="4"/>
      <c r="I44" s="59"/>
      <c r="J44" s="4"/>
      <c r="K44" s="4"/>
      <c r="L44" s="4"/>
      <c r="M44" s="4"/>
      <c r="N44" s="4"/>
      <c r="O44" s="4"/>
      <c r="P44" s="4"/>
      <c r="Q44" s="4"/>
      <c r="R44" s="4"/>
      <c r="S44" s="4"/>
      <c r="T44" s="4"/>
      <c r="U44" s="4"/>
      <c r="V44" s="4"/>
      <c r="W44" s="4"/>
    </row>
    <row r="45" spans="2:23" x14ac:dyDescent="0.25">
      <c r="B45" s="5"/>
      <c r="C45" s="5"/>
      <c r="D45" s="2"/>
      <c r="F45" s="4"/>
      <c r="G45" s="4"/>
      <c r="H45" s="4"/>
      <c r="I45" s="59"/>
      <c r="J45" s="4"/>
      <c r="K45" s="4"/>
      <c r="L45" s="4"/>
      <c r="M45" s="4"/>
      <c r="N45" s="4"/>
      <c r="O45" s="4"/>
      <c r="P45" s="4"/>
      <c r="Q45" s="4"/>
      <c r="R45" s="4"/>
      <c r="S45" s="4"/>
      <c r="T45" s="4"/>
      <c r="U45" s="4"/>
      <c r="V45" s="4"/>
      <c r="W45" s="4"/>
    </row>
    <row r="46" spans="2:23" x14ac:dyDescent="0.25">
      <c r="B46" s="5"/>
      <c r="C46" s="5"/>
      <c r="D46" s="2"/>
      <c r="F46" s="4"/>
      <c r="G46" s="4"/>
      <c r="H46" s="4"/>
      <c r="I46" s="59"/>
      <c r="J46" s="4"/>
      <c r="K46" s="4"/>
      <c r="L46" s="4"/>
      <c r="M46" s="4"/>
      <c r="N46" s="4"/>
      <c r="O46" s="4"/>
      <c r="P46" s="4"/>
      <c r="Q46" s="4"/>
      <c r="R46" s="4"/>
      <c r="S46" s="4"/>
      <c r="T46" s="4"/>
      <c r="U46" s="4"/>
      <c r="V46" s="4"/>
      <c r="W46" s="4"/>
    </row>
    <row r="47" spans="2:23" x14ac:dyDescent="0.25">
      <c r="B47" s="5"/>
      <c r="C47" s="5"/>
      <c r="D47" s="2"/>
      <c r="F47" s="4"/>
      <c r="G47" s="4"/>
      <c r="H47" s="4"/>
      <c r="I47" s="59"/>
      <c r="J47" s="4"/>
      <c r="K47" s="4"/>
      <c r="L47" s="4"/>
      <c r="M47" s="4"/>
      <c r="N47" s="4"/>
      <c r="O47" s="4"/>
      <c r="P47" s="4"/>
      <c r="Q47" s="4"/>
      <c r="R47" s="4"/>
      <c r="S47" s="4"/>
      <c r="T47" s="4"/>
      <c r="U47" s="4"/>
      <c r="V47" s="4"/>
      <c r="W47" s="4"/>
    </row>
    <row r="48" spans="2:23" x14ac:dyDescent="0.25">
      <c r="B48" s="5"/>
      <c r="C48" s="5"/>
      <c r="D48" s="2"/>
      <c r="F48" s="4"/>
      <c r="G48" s="4"/>
      <c r="H48" s="4"/>
      <c r="I48" s="59"/>
      <c r="J48" s="4"/>
      <c r="K48" s="4"/>
      <c r="L48" s="4"/>
      <c r="M48" s="4"/>
      <c r="N48" s="4"/>
      <c r="O48" s="4"/>
      <c r="P48" s="4"/>
      <c r="Q48" s="4"/>
      <c r="R48" s="4"/>
      <c r="S48" s="4"/>
      <c r="T48" s="4"/>
      <c r="U48" s="4"/>
      <c r="V48" s="4"/>
      <c r="W48" s="4"/>
    </row>
    <row r="49" spans="2:23" x14ac:dyDescent="0.25">
      <c r="B49" s="5"/>
      <c r="C49" s="5"/>
      <c r="D49" s="2"/>
      <c r="F49" s="4"/>
      <c r="G49" s="4"/>
      <c r="H49" s="4"/>
      <c r="I49" s="59"/>
      <c r="J49" s="4"/>
      <c r="K49" s="4"/>
      <c r="L49" s="4"/>
      <c r="M49" s="4"/>
      <c r="N49" s="4"/>
      <c r="O49" s="4"/>
      <c r="P49" s="4"/>
      <c r="Q49" s="4"/>
      <c r="R49" s="4"/>
      <c r="S49" s="4"/>
      <c r="T49" s="4"/>
      <c r="U49" s="4"/>
      <c r="V49" s="4"/>
      <c r="W49" s="4"/>
    </row>
    <row r="50" spans="2:23" x14ac:dyDescent="0.25">
      <c r="B50" s="5"/>
      <c r="C50" s="5"/>
      <c r="D50" s="2"/>
      <c r="F50" s="4"/>
      <c r="G50" s="4"/>
      <c r="H50" s="4"/>
      <c r="I50" s="59"/>
      <c r="J50" s="4"/>
      <c r="K50" s="4"/>
      <c r="L50" s="4"/>
      <c r="M50" s="4"/>
      <c r="N50" s="4"/>
      <c r="O50" s="4"/>
      <c r="P50" s="4"/>
      <c r="Q50" s="4"/>
      <c r="R50" s="4"/>
      <c r="S50" s="4"/>
      <c r="T50" s="4"/>
      <c r="U50" s="4"/>
      <c r="V50" s="4"/>
      <c r="W50" s="4"/>
    </row>
    <row r="51" spans="2:23" x14ac:dyDescent="0.25">
      <c r="B51" s="5"/>
      <c r="C51" s="5"/>
      <c r="D51" s="2"/>
      <c r="F51" s="4"/>
      <c r="G51" s="4"/>
      <c r="H51" s="4"/>
      <c r="I51" s="59"/>
      <c r="J51" s="4"/>
      <c r="K51" s="4"/>
      <c r="L51" s="4"/>
      <c r="M51" s="4"/>
      <c r="N51" s="4"/>
      <c r="O51" s="4"/>
      <c r="P51" s="4"/>
      <c r="Q51" s="4"/>
      <c r="R51" s="4"/>
      <c r="S51" s="4"/>
      <c r="T51" s="4"/>
      <c r="U51" s="4"/>
      <c r="V51" s="4"/>
      <c r="W51" s="4"/>
    </row>
    <row r="52" spans="2:23" x14ac:dyDescent="0.25">
      <c r="B52" s="5"/>
      <c r="C52" s="5"/>
      <c r="D52" s="2"/>
      <c r="F52" s="4"/>
      <c r="G52" s="4"/>
      <c r="H52" s="4"/>
      <c r="I52" s="59"/>
      <c r="J52" s="4"/>
      <c r="K52" s="4"/>
      <c r="L52" s="4"/>
      <c r="M52" s="4"/>
      <c r="N52" s="4"/>
      <c r="O52" s="4"/>
      <c r="P52" s="4"/>
      <c r="Q52" s="4"/>
      <c r="R52" s="4"/>
      <c r="S52" s="4"/>
      <c r="T52" s="4"/>
      <c r="U52" s="4"/>
      <c r="V52" s="4"/>
      <c r="W52" s="4"/>
    </row>
    <row r="53" spans="2:23" x14ac:dyDescent="0.25">
      <c r="B53" s="5"/>
      <c r="C53" s="5"/>
      <c r="D53" s="2"/>
      <c r="F53" s="4"/>
      <c r="G53" s="4"/>
      <c r="H53" s="4"/>
      <c r="I53" s="59"/>
      <c r="J53" s="4"/>
      <c r="K53" s="4"/>
      <c r="L53" s="4"/>
      <c r="M53" s="4"/>
      <c r="N53" s="4"/>
      <c r="O53" s="4"/>
      <c r="P53" s="4"/>
      <c r="Q53" s="4"/>
      <c r="R53" s="4"/>
      <c r="S53" s="4"/>
      <c r="T53" s="4"/>
      <c r="U53" s="4"/>
      <c r="V53" s="4"/>
      <c r="W53" s="4"/>
    </row>
    <row r="54" spans="2:23" x14ac:dyDescent="0.25">
      <c r="B54" s="5"/>
      <c r="C54" s="5"/>
      <c r="D54" s="2"/>
      <c r="F54" s="4"/>
      <c r="G54" s="4"/>
      <c r="H54" s="4"/>
      <c r="I54" s="59"/>
      <c r="J54" s="4"/>
      <c r="K54" s="4"/>
      <c r="L54" s="4"/>
      <c r="M54" s="4"/>
      <c r="N54" s="4"/>
      <c r="O54" s="4"/>
      <c r="P54" s="4"/>
      <c r="Q54" s="4"/>
      <c r="R54" s="4"/>
      <c r="S54" s="4"/>
      <c r="T54" s="4"/>
      <c r="U54" s="4"/>
      <c r="V54" s="4"/>
      <c r="W54" s="4"/>
    </row>
    <row r="55" spans="2:23" x14ac:dyDescent="0.25">
      <c r="B55" s="5"/>
      <c r="C55" s="5"/>
      <c r="D55" s="2"/>
      <c r="F55" s="4"/>
      <c r="G55" s="4"/>
      <c r="H55" s="4"/>
      <c r="I55" s="59"/>
      <c r="J55" s="4"/>
      <c r="K55" s="4"/>
      <c r="L55" s="4"/>
      <c r="M55" s="4"/>
      <c r="N55" s="4"/>
      <c r="O55" s="4"/>
      <c r="P55" s="4"/>
      <c r="Q55" s="4"/>
      <c r="R55" s="4"/>
      <c r="S55" s="4"/>
      <c r="T55" s="4"/>
      <c r="U55" s="4"/>
      <c r="V55" s="4"/>
      <c r="W55" s="4"/>
    </row>
    <row r="56" spans="2:23" x14ac:dyDescent="0.25">
      <c r="B56" s="5"/>
      <c r="C56" s="5"/>
      <c r="D56" s="2"/>
      <c r="F56" s="4"/>
      <c r="G56" s="4"/>
      <c r="H56" s="4"/>
      <c r="I56" s="59"/>
      <c r="J56" s="4"/>
      <c r="K56" s="4"/>
      <c r="L56" s="4"/>
      <c r="M56" s="4"/>
      <c r="N56" s="4"/>
      <c r="O56" s="4"/>
      <c r="P56" s="4"/>
      <c r="Q56" s="4"/>
      <c r="R56" s="4"/>
      <c r="S56" s="4"/>
      <c r="T56" s="4"/>
      <c r="U56" s="4"/>
      <c r="V56" s="4"/>
      <c r="W56" s="4"/>
    </row>
    <row r="57" spans="2:23" x14ac:dyDescent="0.25">
      <c r="B57" s="5"/>
      <c r="C57" s="5"/>
      <c r="D57" s="2"/>
      <c r="F57" s="4"/>
      <c r="G57" s="4"/>
      <c r="H57" s="4"/>
      <c r="I57" s="59"/>
      <c r="J57" s="4"/>
      <c r="K57" s="4"/>
      <c r="L57" s="4"/>
      <c r="M57" s="4"/>
      <c r="N57" s="4"/>
      <c r="O57" s="4"/>
      <c r="P57" s="4"/>
      <c r="Q57" s="4"/>
      <c r="R57" s="4"/>
      <c r="S57" s="4"/>
      <c r="T57" s="4"/>
      <c r="U57" s="4"/>
      <c r="V57" s="4"/>
      <c r="W57" s="4"/>
    </row>
    <row r="58" spans="2:23" x14ac:dyDescent="0.25">
      <c r="B58" s="5"/>
      <c r="C58" s="5"/>
      <c r="D58" s="2"/>
      <c r="F58" s="4"/>
      <c r="G58" s="4"/>
      <c r="H58" s="4"/>
      <c r="I58" s="59"/>
      <c r="J58" s="4"/>
      <c r="K58" s="4"/>
      <c r="L58" s="4"/>
      <c r="M58" s="4"/>
      <c r="N58" s="4"/>
      <c r="O58" s="4"/>
      <c r="P58" s="4"/>
      <c r="Q58" s="4"/>
      <c r="R58" s="4"/>
      <c r="S58" s="4"/>
      <c r="T58" s="4"/>
      <c r="U58" s="4"/>
      <c r="V58" s="4"/>
      <c r="W58" s="4"/>
    </row>
    <row r="59" spans="2:23" x14ac:dyDescent="0.25">
      <c r="B59" s="5"/>
      <c r="C59" s="5"/>
      <c r="D59" s="2"/>
      <c r="F59" s="4"/>
      <c r="G59" s="4"/>
      <c r="H59" s="4"/>
      <c r="I59" s="59"/>
      <c r="J59" s="4"/>
      <c r="K59" s="4"/>
      <c r="L59" s="4"/>
      <c r="M59" s="4"/>
      <c r="N59" s="4"/>
      <c r="O59" s="4"/>
      <c r="P59" s="4"/>
      <c r="Q59" s="4"/>
      <c r="R59" s="4"/>
      <c r="S59" s="4"/>
      <c r="T59" s="4"/>
      <c r="U59" s="4"/>
      <c r="V59" s="4"/>
      <c r="W59" s="4"/>
    </row>
    <row r="60" spans="2:23" x14ac:dyDescent="0.25">
      <c r="B60" s="5"/>
      <c r="C60" s="5"/>
      <c r="D60" s="2"/>
      <c r="F60" s="4"/>
      <c r="G60" s="4"/>
      <c r="H60" s="4"/>
      <c r="I60" s="59"/>
      <c r="J60" s="4"/>
      <c r="K60" s="4"/>
      <c r="L60" s="4"/>
      <c r="M60" s="4"/>
      <c r="N60" s="4"/>
      <c r="O60" s="4"/>
      <c r="P60" s="4"/>
      <c r="Q60" s="4"/>
      <c r="R60" s="4"/>
      <c r="S60" s="4"/>
      <c r="T60" s="4"/>
      <c r="U60" s="4"/>
      <c r="V60" s="4"/>
      <c r="W60" s="4"/>
    </row>
    <row r="61" spans="2:23" x14ac:dyDescent="0.25">
      <c r="B61" s="5"/>
      <c r="C61" s="5"/>
      <c r="D61" s="2"/>
      <c r="F61" s="4"/>
      <c r="G61" s="4"/>
      <c r="H61" s="4"/>
      <c r="I61" s="59"/>
      <c r="J61" s="4"/>
      <c r="K61" s="4"/>
      <c r="L61" s="4"/>
      <c r="M61" s="4"/>
      <c r="N61" s="4"/>
      <c r="O61" s="4"/>
      <c r="P61" s="4"/>
      <c r="Q61" s="4"/>
      <c r="R61" s="4"/>
      <c r="S61" s="4"/>
      <c r="T61" s="4"/>
      <c r="U61" s="4"/>
      <c r="V61" s="4"/>
      <c r="W61" s="4"/>
    </row>
    <row r="62" spans="2:23" x14ac:dyDescent="0.25">
      <c r="B62" s="5"/>
      <c r="C62" s="5"/>
      <c r="D62" s="2"/>
      <c r="F62" s="4"/>
      <c r="G62" s="4"/>
      <c r="H62" s="4"/>
      <c r="I62" s="59"/>
      <c r="J62" s="4"/>
      <c r="K62" s="4"/>
      <c r="L62" s="4"/>
      <c r="M62" s="4"/>
      <c r="N62" s="4"/>
      <c r="O62" s="4"/>
      <c r="P62" s="4"/>
      <c r="Q62" s="4"/>
      <c r="R62" s="4"/>
      <c r="S62" s="4"/>
      <c r="T62" s="4"/>
      <c r="U62" s="4"/>
      <c r="V62" s="4"/>
      <c r="W62" s="4"/>
    </row>
    <row r="63" spans="2:23" x14ac:dyDescent="0.25">
      <c r="B63" s="5"/>
      <c r="C63" s="5"/>
      <c r="D63" s="2"/>
      <c r="F63" s="4"/>
      <c r="G63" s="4"/>
      <c r="H63" s="4"/>
      <c r="I63" s="59"/>
      <c r="J63" s="4"/>
      <c r="K63" s="4"/>
      <c r="L63" s="4"/>
      <c r="M63" s="4"/>
      <c r="N63" s="4"/>
      <c r="O63" s="4"/>
      <c r="P63" s="4"/>
      <c r="Q63" s="4"/>
      <c r="R63" s="4"/>
      <c r="S63" s="4"/>
      <c r="T63" s="4"/>
      <c r="U63" s="4"/>
      <c r="V63" s="4"/>
      <c r="W63" s="4"/>
    </row>
    <row r="64" spans="2:23" x14ac:dyDescent="0.25">
      <c r="B64" s="5"/>
      <c r="C64" s="5"/>
      <c r="D64" s="2"/>
      <c r="F64" s="4"/>
      <c r="G64" s="4"/>
      <c r="H64" s="4"/>
      <c r="I64" s="59"/>
      <c r="J64" s="4"/>
      <c r="K64" s="4"/>
      <c r="L64" s="4"/>
      <c r="M64" s="4"/>
      <c r="N64" s="4"/>
      <c r="O64" s="4"/>
      <c r="P64" s="4"/>
      <c r="Q64" s="4"/>
      <c r="R64" s="4"/>
      <c r="S64" s="4"/>
      <c r="T64" s="4"/>
      <c r="U64" s="4"/>
      <c r="V64" s="4"/>
      <c r="W64" s="4"/>
    </row>
    <row r="65" spans="2:23" x14ac:dyDescent="0.25">
      <c r="B65" s="5"/>
      <c r="C65" s="5"/>
      <c r="D65" s="2"/>
      <c r="F65" s="4"/>
      <c r="G65" s="4"/>
      <c r="H65" s="4"/>
      <c r="I65" s="59"/>
      <c r="J65" s="4"/>
      <c r="K65" s="4"/>
      <c r="L65" s="4"/>
      <c r="M65" s="4"/>
      <c r="N65" s="4"/>
      <c r="O65" s="4"/>
      <c r="P65" s="4"/>
      <c r="Q65" s="4"/>
      <c r="R65" s="4"/>
      <c r="S65" s="4"/>
      <c r="T65" s="4"/>
      <c r="U65" s="4"/>
      <c r="V65" s="4"/>
      <c r="W65" s="4"/>
    </row>
    <row r="66" spans="2:23" x14ac:dyDescent="0.25">
      <c r="B66" s="5"/>
      <c r="C66" s="5"/>
      <c r="D66" s="2"/>
      <c r="F66" s="4"/>
      <c r="G66" s="4"/>
      <c r="H66" s="4"/>
      <c r="I66" s="59"/>
      <c r="J66" s="4"/>
      <c r="K66" s="4"/>
      <c r="L66" s="4"/>
      <c r="M66" s="4"/>
      <c r="N66" s="4"/>
      <c r="O66" s="4"/>
      <c r="P66" s="4"/>
      <c r="Q66" s="4"/>
      <c r="R66" s="4"/>
      <c r="S66" s="4"/>
      <c r="T66" s="4"/>
      <c r="U66" s="4"/>
      <c r="V66" s="4"/>
      <c r="W66" s="4"/>
    </row>
    <row r="67" spans="2:23" x14ac:dyDescent="0.25">
      <c r="B67" s="5"/>
      <c r="C67" s="5"/>
      <c r="D67" s="2"/>
      <c r="F67" s="4"/>
      <c r="G67" s="4"/>
      <c r="H67" s="4"/>
      <c r="I67" s="59"/>
      <c r="J67" s="4"/>
      <c r="K67" s="4"/>
      <c r="L67" s="4"/>
      <c r="M67" s="4"/>
      <c r="N67" s="4"/>
      <c r="O67" s="4"/>
      <c r="P67" s="4"/>
      <c r="Q67" s="4"/>
      <c r="R67" s="4"/>
      <c r="S67" s="4"/>
      <c r="T67" s="4"/>
      <c r="U67" s="4"/>
      <c r="V67" s="4"/>
      <c r="W67" s="4"/>
    </row>
    <row r="68" spans="2:23" x14ac:dyDescent="0.25">
      <c r="B68" s="5"/>
      <c r="C68" s="5"/>
      <c r="D68" s="2"/>
      <c r="F68" s="4"/>
      <c r="G68" s="4"/>
      <c r="H68" s="4"/>
      <c r="I68" s="59"/>
      <c r="J68" s="4"/>
      <c r="K68" s="4"/>
      <c r="L68" s="4"/>
      <c r="M68" s="4"/>
      <c r="N68" s="4"/>
      <c r="O68" s="4"/>
      <c r="P68" s="4"/>
      <c r="Q68" s="4"/>
      <c r="R68" s="4"/>
      <c r="S68" s="4"/>
      <c r="T68" s="4"/>
      <c r="U68" s="4"/>
      <c r="V68" s="4"/>
      <c r="W68" s="4"/>
    </row>
    <row r="69" spans="2:23" x14ac:dyDescent="0.25">
      <c r="B69" s="5"/>
      <c r="C69" s="5"/>
      <c r="D69" s="2"/>
      <c r="F69" s="4"/>
      <c r="G69" s="4"/>
      <c r="H69" s="4"/>
      <c r="I69" s="59"/>
      <c r="J69" s="4"/>
      <c r="K69" s="4"/>
      <c r="L69" s="4"/>
      <c r="M69" s="4"/>
      <c r="N69" s="4"/>
      <c r="O69" s="4"/>
      <c r="P69" s="4"/>
      <c r="Q69" s="4"/>
      <c r="R69" s="4"/>
      <c r="S69" s="4"/>
      <c r="T69" s="4"/>
      <c r="U69" s="4"/>
      <c r="V69" s="4"/>
      <c r="W69" s="4"/>
    </row>
    <row r="70" spans="2:23" x14ac:dyDescent="0.25">
      <c r="B70" s="5"/>
      <c r="C70" s="5"/>
      <c r="D70" s="2"/>
      <c r="F70" s="4"/>
      <c r="G70" s="4"/>
      <c r="H70" s="4"/>
      <c r="I70" s="59"/>
      <c r="J70" s="4"/>
      <c r="K70" s="4"/>
      <c r="L70" s="4"/>
      <c r="M70" s="4"/>
      <c r="N70" s="4"/>
      <c r="O70" s="4"/>
      <c r="P70" s="4"/>
      <c r="Q70" s="4"/>
      <c r="R70" s="4"/>
      <c r="S70" s="4"/>
      <c r="T70" s="4"/>
      <c r="U70" s="4"/>
      <c r="V70" s="4"/>
      <c r="W70" s="4"/>
    </row>
    <row r="71" spans="2:23" x14ac:dyDescent="0.25">
      <c r="B71" s="5"/>
      <c r="C71" s="5"/>
      <c r="D71" s="2"/>
      <c r="F71" s="4"/>
      <c r="G71" s="4"/>
      <c r="H71" s="4"/>
      <c r="I71" s="59"/>
      <c r="J71" s="4"/>
      <c r="K71" s="4"/>
      <c r="L71" s="4"/>
      <c r="M71" s="4"/>
      <c r="N71" s="4"/>
      <c r="O71" s="4"/>
      <c r="P71" s="4"/>
      <c r="Q71" s="4"/>
      <c r="R71" s="4"/>
      <c r="S71" s="4"/>
      <c r="T71" s="4"/>
      <c r="U71" s="4"/>
      <c r="V71" s="4"/>
      <c r="W71" s="4"/>
    </row>
    <row r="72" spans="2:23" x14ac:dyDescent="0.25">
      <c r="B72" s="5"/>
      <c r="C72" s="5"/>
      <c r="D72" s="2"/>
      <c r="F72" s="4"/>
      <c r="G72" s="4"/>
      <c r="H72" s="4"/>
      <c r="I72" s="59"/>
      <c r="J72" s="4"/>
      <c r="K72" s="4"/>
      <c r="L72" s="4"/>
      <c r="M72" s="4"/>
      <c r="N72" s="4"/>
      <c r="O72" s="4"/>
      <c r="P72" s="4"/>
      <c r="Q72" s="4"/>
      <c r="R72" s="4"/>
      <c r="S72" s="4"/>
      <c r="T72" s="4"/>
      <c r="U72" s="4"/>
      <c r="V72" s="4"/>
      <c r="W72" s="4"/>
    </row>
    <row r="73" spans="2:23" x14ac:dyDescent="0.25">
      <c r="B73" s="5"/>
      <c r="C73" s="5"/>
      <c r="D73" s="2"/>
      <c r="F73" s="4"/>
      <c r="G73" s="4"/>
      <c r="H73" s="4"/>
      <c r="I73" s="59"/>
      <c r="J73" s="4"/>
      <c r="K73" s="4"/>
      <c r="L73" s="4"/>
      <c r="M73" s="4"/>
      <c r="N73" s="4"/>
      <c r="O73" s="4"/>
      <c r="P73" s="4"/>
      <c r="Q73" s="4"/>
      <c r="R73" s="4"/>
      <c r="S73" s="4"/>
      <c r="T73" s="4"/>
      <c r="U73" s="4"/>
      <c r="V73" s="4"/>
      <c r="W73" s="4"/>
    </row>
    <row r="74" spans="2:23" x14ac:dyDescent="0.25">
      <c r="B74" s="5"/>
      <c r="C74" s="5"/>
      <c r="D74" s="2"/>
      <c r="F74" s="4"/>
      <c r="G74" s="4"/>
      <c r="H74" s="4"/>
      <c r="I74" s="59"/>
      <c r="J74" s="4"/>
      <c r="K74" s="4"/>
      <c r="L74" s="4"/>
      <c r="M74" s="4"/>
      <c r="N74" s="4"/>
      <c r="O74" s="4"/>
      <c r="P74" s="4"/>
      <c r="Q74" s="4"/>
      <c r="R74" s="4"/>
      <c r="S74" s="4"/>
      <c r="T74" s="4"/>
      <c r="U74" s="4"/>
      <c r="V74" s="4"/>
      <c r="W74" s="4"/>
    </row>
    <row r="75" spans="2:23" x14ac:dyDescent="0.25">
      <c r="B75" s="5"/>
      <c r="C75" s="5"/>
      <c r="D75" s="2"/>
      <c r="F75" s="4"/>
      <c r="G75" s="4"/>
      <c r="H75" s="4"/>
      <c r="I75" s="59"/>
      <c r="J75" s="4"/>
      <c r="K75" s="4"/>
      <c r="L75" s="4"/>
      <c r="M75" s="4"/>
      <c r="N75" s="4"/>
      <c r="O75" s="4"/>
      <c r="P75" s="4"/>
      <c r="Q75" s="4"/>
      <c r="R75" s="4"/>
      <c r="S75" s="4"/>
      <c r="T75" s="4"/>
      <c r="U75" s="4"/>
      <c r="V75" s="4"/>
      <c r="W75" s="4"/>
    </row>
    <row r="76" spans="2:23" x14ac:dyDescent="0.25">
      <c r="B76" s="5"/>
      <c r="C76" s="5"/>
      <c r="D76" s="2"/>
      <c r="F76" s="4"/>
      <c r="G76" s="4"/>
      <c r="H76" s="4"/>
      <c r="I76" s="59"/>
      <c r="J76" s="4"/>
      <c r="K76" s="4"/>
      <c r="L76" s="4"/>
      <c r="M76" s="4"/>
      <c r="N76" s="4"/>
      <c r="O76" s="4"/>
      <c r="P76" s="4"/>
      <c r="Q76" s="4"/>
      <c r="R76" s="4"/>
      <c r="S76" s="4"/>
      <c r="T76" s="4"/>
      <c r="U76" s="4"/>
      <c r="V76" s="4"/>
      <c r="W76" s="4"/>
    </row>
    <row r="77" spans="2:23" x14ac:dyDescent="0.25">
      <c r="B77" s="5"/>
      <c r="C77" s="5"/>
      <c r="D77" s="2"/>
      <c r="F77" s="4"/>
      <c r="G77" s="4"/>
      <c r="H77" s="4"/>
      <c r="I77" s="59"/>
      <c r="J77" s="4"/>
      <c r="K77" s="4"/>
      <c r="L77" s="4"/>
      <c r="M77" s="4"/>
      <c r="N77" s="4"/>
      <c r="O77" s="4"/>
      <c r="P77" s="4"/>
      <c r="Q77" s="4"/>
      <c r="R77" s="4"/>
      <c r="S77" s="4"/>
      <c r="T77" s="4"/>
      <c r="U77" s="4"/>
      <c r="V77" s="4"/>
      <c r="W77" s="4"/>
    </row>
    <row r="78" spans="2:23" x14ac:dyDescent="0.25">
      <c r="B78" s="5"/>
      <c r="C78" s="5"/>
      <c r="D78" s="2"/>
      <c r="F78" s="4"/>
      <c r="G78" s="4"/>
      <c r="H78" s="4"/>
      <c r="I78" s="59"/>
      <c r="J78" s="4"/>
      <c r="K78" s="4"/>
      <c r="L78" s="4"/>
      <c r="M78" s="4"/>
      <c r="N78" s="4"/>
      <c r="O78" s="4"/>
      <c r="P78" s="4"/>
      <c r="Q78" s="4"/>
      <c r="R78" s="4"/>
      <c r="S78" s="4"/>
      <c r="T78" s="4"/>
      <c r="U78" s="4"/>
      <c r="V78" s="4"/>
      <c r="W78" s="4"/>
    </row>
    <row r="79" spans="2:23" x14ac:dyDescent="0.25">
      <c r="B79" s="5"/>
      <c r="C79" s="5"/>
      <c r="D79" s="2"/>
      <c r="F79" s="4"/>
      <c r="G79" s="4"/>
      <c r="H79" s="4"/>
      <c r="I79" s="59"/>
      <c r="J79" s="4"/>
      <c r="K79" s="4"/>
      <c r="L79" s="4"/>
      <c r="M79" s="4"/>
      <c r="N79" s="4"/>
      <c r="O79" s="4"/>
      <c r="P79" s="4"/>
      <c r="Q79" s="4"/>
      <c r="R79" s="4"/>
      <c r="S79" s="4"/>
      <c r="T79" s="4"/>
      <c r="U79" s="4"/>
      <c r="V79" s="4"/>
      <c r="W79" s="4"/>
    </row>
    <row r="80" spans="2:23" x14ac:dyDescent="0.25">
      <c r="B80" s="5"/>
      <c r="C80" s="5"/>
      <c r="D80" s="2"/>
      <c r="F80" s="4"/>
      <c r="G80" s="4"/>
      <c r="H80" s="4"/>
      <c r="I80" s="59"/>
      <c r="J80" s="4"/>
      <c r="K80" s="4"/>
      <c r="L80" s="4"/>
      <c r="M80" s="4"/>
      <c r="N80" s="4"/>
      <c r="O80" s="4"/>
      <c r="P80" s="4"/>
      <c r="Q80" s="4"/>
      <c r="R80" s="4"/>
      <c r="S80" s="4"/>
      <c r="T80" s="4"/>
      <c r="U80" s="4"/>
      <c r="V80" s="4"/>
      <c r="W80" s="4"/>
    </row>
    <row r="81" spans="2:23" x14ac:dyDescent="0.25">
      <c r="B81" s="5"/>
      <c r="C81" s="5"/>
      <c r="D81" s="2"/>
      <c r="F81" s="4"/>
      <c r="G81" s="4"/>
      <c r="H81" s="4"/>
      <c r="I81" s="59"/>
      <c r="J81" s="4"/>
      <c r="K81" s="4"/>
      <c r="L81" s="4"/>
      <c r="M81" s="4"/>
      <c r="N81" s="4"/>
      <c r="O81" s="4"/>
      <c r="P81" s="4"/>
      <c r="Q81" s="4"/>
      <c r="R81" s="4"/>
      <c r="S81" s="4"/>
      <c r="T81" s="4"/>
      <c r="U81" s="4"/>
      <c r="V81" s="4"/>
      <c r="W81" s="4"/>
    </row>
    <row r="82" spans="2:23" x14ac:dyDescent="0.25">
      <c r="B82" s="5"/>
      <c r="C82" s="5"/>
      <c r="D82" s="2"/>
      <c r="F82" s="4"/>
      <c r="G82" s="4"/>
      <c r="H82" s="4"/>
      <c r="I82" s="59"/>
      <c r="J82" s="4"/>
      <c r="K82" s="4"/>
      <c r="L82" s="4"/>
      <c r="M82" s="4"/>
      <c r="N82" s="4"/>
      <c r="O82" s="4"/>
      <c r="P82" s="4"/>
      <c r="Q82" s="4"/>
      <c r="R82" s="4"/>
      <c r="S82" s="4"/>
      <c r="T82" s="4"/>
      <c r="U82" s="4"/>
      <c r="V82" s="4"/>
      <c r="W82" s="4"/>
    </row>
    <row r="83" spans="2:23" x14ac:dyDescent="0.25">
      <c r="B83" s="5"/>
      <c r="C83" s="5"/>
      <c r="D83" s="2"/>
      <c r="F83" s="4"/>
      <c r="G83" s="4"/>
      <c r="H83" s="4"/>
      <c r="I83" s="59"/>
      <c r="J83" s="4"/>
      <c r="K83" s="4"/>
      <c r="L83" s="4"/>
      <c r="M83" s="4"/>
      <c r="N83" s="4"/>
      <c r="O83" s="4"/>
      <c r="P83" s="4"/>
      <c r="Q83" s="4"/>
      <c r="R83" s="4"/>
      <c r="S83" s="4"/>
      <c r="T83" s="4"/>
      <c r="U83" s="4"/>
      <c r="V83" s="4"/>
      <c r="W83" s="4"/>
    </row>
    <row r="84" spans="2:23" x14ac:dyDescent="0.25">
      <c r="B84" s="5"/>
      <c r="C84" s="5"/>
      <c r="D84" s="2"/>
      <c r="F84" s="4"/>
      <c r="G84" s="4"/>
      <c r="H84" s="4"/>
      <c r="I84" s="59"/>
      <c r="J84" s="4"/>
      <c r="K84" s="4"/>
      <c r="L84" s="4"/>
      <c r="M84" s="4"/>
      <c r="N84" s="4"/>
      <c r="O84" s="4"/>
      <c r="P84" s="4"/>
      <c r="Q84" s="4"/>
      <c r="R84" s="4"/>
      <c r="S84" s="4"/>
      <c r="T84" s="4"/>
      <c r="U84" s="4"/>
      <c r="V84" s="4"/>
      <c r="W84" s="4"/>
    </row>
    <row r="85" spans="2:23" x14ac:dyDescent="0.25">
      <c r="B85" s="5"/>
      <c r="C85" s="5"/>
      <c r="D85" s="2"/>
      <c r="F85" s="4"/>
      <c r="G85" s="4"/>
      <c r="H85" s="4"/>
      <c r="I85" s="59"/>
      <c r="J85" s="4"/>
      <c r="K85" s="4"/>
      <c r="L85" s="4"/>
      <c r="M85" s="4"/>
      <c r="N85" s="4"/>
      <c r="O85" s="4"/>
      <c r="P85" s="4"/>
      <c r="Q85" s="4"/>
      <c r="R85" s="4"/>
      <c r="S85" s="4"/>
      <c r="T85" s="4"/>
      <c r="U85" s="4"/>
      <c r="V85" s="4"/>
      <c r="W85" s="4"/>
    </row>
    <row r="86" spans="2:23" x14ac:dyDescent="0.25">
      <c r="B86" s="5"/>
      <c r="C86" s="5"/>
      <c r="D86" s="2"/>
      <c r="F86" s="4"/>
      <c r="G86" s="4"/>
      <c r="H86" s="4"/>
      <c r="I86" s="59"/>
      <c r="J86" s="4"/>
      <c r="K86" s="4"/>
      <c r="L86" s="4"/>
      <c r="M86" s="4"/>
      <c r="N86" s="4"/>
      <c r="O86" s="4"/>
      <c r="P86" s="4"/>
      <c r="Q86" s="4"/>
      <c r="R86" s="4"/>
      <c r="S86" s="4"/>
      <c r="T86" s="4"/>
      <c r="U86" s="4"/>
      <c r="V86" s="4"/>
      <c r="W86" s="4"/>
    </row>
    <row r="87" spans="2:23" x14ac:dyDescent="0.25">
      <c r="B87" s="5"/>
      <c r="C87" s="5"/>
      <c r="D87" s="2"/>
      <c r="F87" s="4"/>
      <c r="G87" s="4"/>
      <c r="H87" s="4"/>
      <c r="I87" s="59"/>
      <c r="J87" s="4"/>
      <c r="K87" s="4"/>
      <c r="L87" s="4"/>
      <c r="M87" s="4"/>
      <c r="N87" s="4"/>
      <c r="O87" s="4"/>
      <c r="P87" s="4"/>
      <c r="Q87" s="4"/>
      <c r="R87" s="4"/>
      <c r="S87" s="4"/>
      <c r="T87" s="4"/>
      <c r="U87" s="4"/>
      <c r="V87" s="4"/>
      <c r="W87" s="4"/>
    </row>
    <row r="88" spans="2:23" x14ac:dyDescent="0.25">
      <c r="B88" s="5"/>
      <c r="C88" s="5"/>
      <c r="D88" s="2"/>
      <c r="F88" s="4"/>
      <c r="G88" s="4"/>
      <c r="H88" s="4"/>
      <c r="I88" s="59"/>
      <c r="J88" s="4"/>
      <c r="K88" s="4"/>
      <c r="L88" s="4"/>
      <c r="M88" s="4"/>
      <c r="N88" s="4"/>
      <c r="O88" s="4"/>
      <c r="P88" s="4"/>
      <c r="Q88" s="4"/>
      <c r="R88" s="4"/>
      <c r="S88" s="4"/>
      <c r="T88" s="4"/>
      <c r="U88" s="4"/>
      <c r="V88" s="4"/>
      <c r="W88" s="4"/>
    </row>
    <row r="89" spans="2:23" x14ac:dyDescent="0.25">
      <c r="B89" s="5"/>
      <c r="C89" s="5"/>
      <c r="D89" s="2"/>
      <c r="F89" s="4"/>
      <c r="G89" s="4"/>
      <c r="H89" s="4"/>
      <c r="I89" s="59"/>
      <c r="J89" s="4"/>
      <c r="K89" s="4"/>
      <c r="L89" s="4"/>
      <c r="M89" s="4"/>
      <c r="N89" s="4"/>
      <c r="O89" s="4"/>
      <c r="P89" s="4"/>
      <c r="Q89" s="4"/>
      <c r="R89" s="4"/>
      <c r="S89" s="4"/>
      <c r="T89" s="4"/>
      <c r="U89" s="4"/>
      <c r="V89" s="4"/>
      <c r="W89" s="4"/>
    </row>
    <row r="90" spans="2:23" x14ac:dyDescent="0.25">
      <c r="B90" s="5"/>
      <c r="C90" s="5"/>
      <c r="D90" s="2"/>
      <c r="F90" s="4"/>
      <c r="G90" s="4"/>
      <c r="H90" s="4"/>
      <c r="I90" s="59"/>
      <c r="J90" s="4"/>
      <c r="K90" s="4"/>
      <c r="L90" s="4"/>
      <c r="M90" s="4"/>
      <c r="N90" s="4"/>
      <c r="O90" s="4"/>
      <c r="P90" s="4"/>
      <c r="Q90" s="4"/>
      <c r="R90" s="4"/>
      <c r="S90" s="4"/>
      <c r="T90" s="4"/>
      <c r="U90" s="4"/>
      <c r="V90" s="4"/>
      <c r="W90" s="4"/>
    </row>
    <row r="91" spans="2:23" x14ac:dyDescent="0.25">
      <c r="B91" s="5"/>
      <c r="C91" s="5"/>
      <c r="D91" s="2"/>
      <c r="F91" s="4"/>
      <c r="G91" s="4"/>
      <c r="H91" s="4"/>
      <c r="I91" s="59"/>
      <c r="J91" s="4"/>
      <c r="K91" s="4"/>
      <c r="L91" s="4"/>
      <c r="M91" s="4"/>
      <c r="N91" s="4"/>
      <c r="O91" s="4"/>
      <c r="P91" s="4"/>
      <c r="Q91" s="4"/>
      <c r="R91" s="4"/>
      <c r="S91" s="4"/>
      <c r="T91" s="4"/>
      <c r="U91" s="4"/>
      <c r="V91" s="4"/>
      <c r="W91" s="4"/>
    </row>
    <row r="92" spans="2:23" x14ac:dyDescent="0.25">
      <c r="B92" s="5"/>
      <c r="C92" s="5"/>
      <c r="D92" s="2"/>
      <c r="F92" s="4"/>
      <c r="G92" s="4"/>
      <c r="H92" s="4"/>
      <c r="I92" s="59"/>
      <c r="J92" s="4"/>
      <c r="K92" s="4"/>
      <c r="L92" s="4"/>
      <c r="M92" s="4"/>
      <c r="N92" s="4"/>
      <c r="O92" s="4"/>
      <c r="P92" s="4"/>
      <c r="Q92" s="4"/>
      <c r="R92" s="4"/>
      <c r="S92" s="4"/>
      <c r="T92" s="4"/>
      <c r="U92" s="4"/>
      <c r="V92" s="4"/>
      <c r="W92" s="4"/>
    </row>
    <row r="93" spans="2:23" x14ac:dyDescent="0.25">
      <c r="B93" s="5"/>
      <c r="C93" s="5"/>
      <c r="D93" s="2"/>
      <c r="F93" s="4"/>
      <c r="G93" s="4"/>
      <c r="H93" s="4"/>
      <c r="I93" s="59"/>
      <c r="J93" s="4"/>
      <c r="K93" s="4"/>
      <c r="L93" s="4"/>
      <c r="M93" s="4"/>
      <c r="N93" s="4"/>
      <c r="O93" s="4"/>
      <c r="P93" s="4"/>
      <c r="Q93" s="4"/>
      <c r="R93" s="4"/>
      <c r="S93" s="4"/>
      <c r="T93" s="4"/>
      <c r="U93" s="4"/>
      <c r="V93" s="4"/>
      <c r="W93" s="4"/>
    </row>
    <row r="94" spans="2:23" x14ac:dyDescent="0.25">
      <c r="B94" s="5"/>
      <c r="C94" s="5"/>
      <c r="D94" s="2"/>
      <c r="F94" s="4"/>
      <c r="G94" s="4"/>
      <c r="H94" s="4"/>
      <c r="I94" s="59"/>
      <c r="J94" s="4"/>
      <c r="K94" s="4"/>
      <c r="L94" s="4"/>
      <c r="M94" s="4"/>
      <c r="N94" s="4"/>
      <c r="O94" s="4"/>
      <c r="P94" s="4"/>
      <c r="Q94" s="4"/>
      <c r="R94" s="4"/>
      <c r="S94" s="4"/>
      <c r="T94" s="4"/>
      <c r="U94" s="4"/>
      <c r="V94" s="4"/>
      <c r="W94" s="4"/>
    </row>
    <row r="95" spans="2:23" x14ac:dyDescent="0.25">
      <c r="B95" s="5"/>
      <c r="C95" s="5"/>
      <c r="D95" s="2"/>
      <c r="F95" s="4"/>
      <c r="G95" s="4"/>
      <c r="H95" s="4"/>
      <c r="I95" s="59"/>
      <c r="J95" s="4"/>
      <c r="K95" s="4"/>
      <c r="L95" s="4"/>
      <c r="M95" s="4"/>
      <c r="N95" s="4"/>
      <c r="O95" s="4"/>
      <c r="P95" s="4"/>
      <c r="Q95" s="4"/>
      <c r="R95" s="4"/>
      <c r="S95" s="4"/>
      <c r="T95" s="4"/>
      <c r="U95" s="4"/>
      <c r="V95" s="4"/>
      <c r="W95" s="4"/>
    </row>
    <row r="96" spans="2:23" x14ac:dyDescent="0.25">
      <c r="B96" s="5"/>
      <c r="C96" s="5"/>
      <c r="D96" s="2"/>
      <c r="F96" s="4"/>
      <c r="G96" s="4"/>
      <c r="H96" s="4"/>
      <c r="I96" s="59"/>
      <c r="J96" s="4"/>
      <c r="K96" s="4"/>
      <c r="L96" s="4"/>
      <c r="M96" s="4"/>
      <c r="N96" s="4"/>
      <c r="O96" s="4"/>
      <c r="P96" s="4"/>
      <c r="Q96" s="4"/>
      <c r="R96" s="4"/>
      <c r="S96" s="4"/>
      <c r="T96" s="4"/>
      <c r="U96" s="4"/>
      <c r="V96" s="4"/>
      <c r="W96" s="4"/>
    </row>
    <row r="97" spans="2:23" x14ac:dyDescent="0.25">
      <c r="B97" s="5"/>
      <c r="C97" s="5"/>
      <c r="D97" s="2"/>
      <c r="F97" s="4"/>
      <c r="G97" s="4"/>
      <c r="H97" s="4"/>
      <c r="I97" s="59"/>
      <c r="J97" s="4"/>
      <c r="K97" s="4"/>
      <c r="L97" s="4"/>
      <c r="M97" s="4"/>
      <c r="N97" s="4"/>
      <c r="O97" s="4"/>
      <c r="P97" s="4"/>
      <c r="Q97" s="4"/>
      <c r="R97" s="4"/>
      <c r="S97" s="4"/>
      <c r="T97" s="4"/>
      <c r="U97" s="4"/>
      <c r="V97" s="4"/>
      <c r="W97" s="4"/>
    </row>
    <row r="98" spans="2:23" x14ac:dyDescent="0.25">
      <c r="B98" s="5"/>
      <c r="C98" s="5"/>
      <c r="D98" s="2"/>
      <c r="F98" s="4"/>
      <c r="G98" s="4"/>
      <c r="H98" s="4"/>
      <c r="I98" s="59"/>
      <c r="J98" s="4"/>
      <c r="K98" s="4"/>
      <c r="L98" s="4"/>
      <c r="M98" s="4"/>
      <c r="N98" s="4"/>
      <c r="O98" s="4"/>
      <c r="P98" s="4"/>
      <c r="Q98" s="4"/>
      <c r="R98" s="4"/>
      <c r="S98" s="4"/>
      <c r="T98" s="4"/>
      <c r="U98" s="4"/>
      <c r="V98" s="4"/>
      <c r="W98" s="4"/>
    </row>
    <row r="99" spans="2:23" x14ac:dyDescent="0.25">
      <c r="B99" s="5"/>
      <c r="C99" s="5"/>
      <c r="D99" s="2"/>
      <c r="F99" s="4"/>
      <c r="G99" s="4"/>
      <c r="H99" s="4"/>
      <c r="I99" s="59"/>
      <c r="J99" s="4"/>
      <c r="K99" s="4"/>
      <c r="L99" s="4"/>
      <c r="M99" s="4"/>
      <c r="N99" s="4"/>
      <c r="O99" s="4"/>
      <c r="P99" s="4"/>
      <c r="Q99" s="4"/>
      <c r="R99" s="4"/>
      <c r="S99" s="4"/>
      <c r="T99" s="4"/>
      <c r="U99" s="4"/>
      <c r="V99" s="4"/>
      <c r="W99" s="4"/>
    </row>
    <row r="100" spans="2:23" x14ac:dyDescent="0.25">
      <c r="B100" s="5"/>
      <c r="C100" s="5"/>
      <c r="D100" s="2"/>
      <c r="F100" s="4"/>
      <c r="G100" s="4"/>
      <c r="H100" s="4"/>
      <c r="I100" s="59"/>
      <c r="J100" s="4"/>
      <c r="K100" s="4"/>
      <c r="L100" s="4"/>
      <c r="M100" s="4"/>
      <c r="N100" s="4"/>
      <c r="O100" s="4"/>
      <c r="P100" s="4"/>
      <c r="Q100" s="4"/>
      <c r="R100" s="4"/>
      <c r="S100" s="4"/>
      <c r="T100" s="4"/>
      <c r="U100" s="4"/>
      <c r="V100" s="4"/>
      <c r="W100" s="4"/>
    </row>
    <row r="101" spans="2:23" x14ac:dyDescent="0.25">
      <c r="B101" s="5"/>
      <c r="C101" s="5"/>
      <c r="D101" s="2"/>
      <c r="F101" s="4"/>
      <c r="G101" s="4"/>
      <c r="H101" s="4"/>
      <c r="I101" s="59"/>
      <c r="J101" s="4"/>
      <c r="K101" s="4"/>
      <c r="L101" s="4"/>
      <c r="M101" s="4"/>
      <c r="N101" s="4"/>
      <c r="O101" s="4"/>
      <c r="P101" s="4"/>
      <c r="Q101" s="4"/>
      <c r="R101" s="4"/>
      <c r="S101" s="4"/>
      <c r="T101" s="4"/>
      <c r="U101" s="4"/>
      <c r="V101" s="4"/>
      <c r="W101" s="4"/>
    </row>
    <row r="102" spans="2:23" x14ac:dyDescent="0.25">
      <c r="B102" s="5"/>
      <c r="C102" s="5"/>
      <c r="D102" s="2"/>
      <c r="F102" s="4"/>
      <c r="G102" s="4"/>
      <c r="H102" s="4"/>
      <c r="I102" s="59"/>
      <c r="J102" s="4"/>
      <c r="K102" s="4"/>
      <c r="L102" s="4"/>
      <c r="M102" s="4"/>
      <c r="N102" s="4"/>
      <c r="O102" s="4"/>
      <c r="P102" s="4"/>
      <c r="Q102" s="4"/>
      <c r="R102" s="4"/>
      <c r="S102" s="4"/>
      <c r="T102" s="4"/>
      <c r="U102" s="4"/>
      <c r="V102" s="4"/>
      <c r="W102" s="4"/>
    </row>
    <row r="103" spans="2:23" x14ac:dyDescent="0.25">
      <c r="B103" s="5"/>
      <c r="C103" s="5"/>
      <c r="D103" s="2"/>
      <c r="F103" s="4"/>
      <c r="G103" s="4"/>
      <c r="H103" s="4"/>
      <c r="I103" s="59"/>
      <c r="J103" s="4"/>
      <c r="K103" s="4"/>
      <c r="L103" s="4"/>
      <c r="M103" s="4"/>
      <c r="N103" s="4"/>
      <c r="O103" s="4"/>
      <c r="P103" s="4"/>
      <c r="Q103" s="4"/>
      <c r="R103" s="4"/>
      <c r="S103" s="4"/>
      <c r="T103" s="4"/>
      <c r="U103" s="4"/>
      <c r="V103" s="4"/>
      <c r="W103" s="4"/>
    </row>
    <row r="104" spans="2:23" x14ac:dyDescent="0.25">
      <c r="B104" s="5"/>
      <c r="C104" s="5"/>
      <c r="D104" s="2"/>
      <c r="F104" s="4"/>
      <c r="G104" s="4"/>
      <c r="H104" s="4"/>
      <c r="I104" s="59"/>
      <c r="J104" s="4"/>
      <c r="K104" s="4"/>
      <c r="L104" s="4"/>
      <c r="M104" s="4"/>
      <c r="N104" s="4"/>
      <c r="O104" s="4"/>
      <c r="P104" s="4"/>
      <c r="Q104" s="4"/>
      <c r="R104" s="4"/>
      <c r="S104" s="4"/>
      <c r="T104" s="4"/>
      <c r="U104" s="4"/>
      <c r="V104" s="4"/>
      <c r="W104" s="4"/>
    </row>
    <row r="105" spans="2:23" x14ac:dyDescent="0.25">
      <c r="B105" s="5"/>
      <c r="C105" s="5"/>
      <c r="D105" s="2"/>
      <c r="F105" s="4"/>
      <c r="G105" s="4"/>
      <c r="H105" s="4"/>
      <c r="I105" s="59"/>
      <c r="J105" s="4"/>
      <c r="K105" s="4"/>
      <c r="L105" s="4"/>
      <c r="M105" s="4"/>
      <c r="N105" s="4"/>
      <c r="O105" s="4"/>
      <c r="P105" s="4"/>
      <c r="Q105" s="4"/>
      <c r="R105" s="4"/>
      <c r="S105" s="4"/>
      <c r="T105" s="4"/>
      <c r="U105" s="4"/>
      <c r="V105" s="4"/>
      <c r="W105" s="4"/>
    </row>
    <row r="106" spans="2:23" x14ac:dyDescent="0.25">
      <c r="B106" s="5"/>
      <c r="C106" s="5"/>
      <c r="D106" s="2"/>
      <c r="F106" s="4"/>
      <c r="G106" s="4"/>
      <c r="H106" s="4"/>
      <c r="I106" s="59"/>
      <c r="J106" s="4"/>
      <c r="K106" s="4"/>
      <c r="L106" s="4"/>
      <c r="M106" s="4"/>
      <c r="N106" s="4"/>
      <c r="O106" s="4"/>
      <c r="P106" s="4"/>
      <c r="Q106" s="4"/>
      <c r="R106" s="4"/>
      <c r="S106" s="4"/>
      <c r="T106" s="4"/>
      <c r="U106" s="4"/>
      <c r="V106" s="4"/>
      <c r="W106" s="4"/>
    </row>
    <row r="107" spans="2:23" x14ac:dyDescent="0.25">
      <c r="B107" s="5"/>
      <c r="C107" s="5"/>
      <c r="D107" s="2"/>
      <c r="F107" s="4"/>
      <c r="G107" s="4"/>
      <c r="H107" s="4"/>
      <c r="I107" s="59"/>
      <c r="J107" s="4"/>
      <c r="K107" s="4"/>
      <c r="L107" s="4"/>
      <c r="M107" s="4"/>
      <c r="N107" s="4"/>
      <c r="O107" s="4"/>
      <c r="P107" s="4"/>
      <c r="Q107" s="4"/>
      <c r="R107" s="4"/>
      <c r="S107" s="4"/>
      <c r="T107" s="4"/>
      <c r="U107" s="4"/>
      <c r="V107" s="4"/>
      <c r="W107" s="4"/>
    </row>
    <row r="108" spans="2:23" x14ac:dyDescent="0.25">
      <c r="B108" s="5"/>
      <c r="C108" s="5"/>
      <c r="D108" s="2"/>
      <c r="F108" s="4"/>
      <c r="G108" s="4"/>
      <c r="H108" s="4"/>
      <c r="I108" s="59"/>
      <c r="J108" s="4"/>
      <c r="K108" s="4"/>
      <c r="L108" s="4"/>
      <c r="M108" s="4"/>
      <c r="N108" s="4"/>
      <c r="O108" s="4"/>
      <c r="P108" s="4"/>
      <c r="Q108" s="4"/>
      <c r="R108" s="4"/>
      <c r="S108" s="4"/>
      <c r="T108" s="4"/>
      <c r="U108" s="4"/>
      <c r="V108" s="4"/>
      <c r="W108" s="4"/>
    </row>
    <row r="109" spans="2:23" x14ac:dyDescent="0.25">
      <c r="B109" s="5"/>
      <c r="C109" s="5"/>
      <c r="D109" s="2"/>
      <c r="F109" s="4"/>
      <c r="G109" s="4"/>
      <c r="H109" s="4"/>
      <c r="I109" s="59"/>
      <c r="J109" s="4"/>
      <c r="K109" s="4"/>
      <c r="L109" s="4"/>
      <c r="M109" s="4"/>
      <c r="N109" s="4"/>
      <c r="O109" s="4"/>
      <c r="P109" s="4"/>
      <c r="Q109" s="4"/>
      <c r="R109" s="4"/>
      <c r="S109" s="4"/>
      <c r="T109" s="4"/>
      <c r="U109" s="4"/>
      <c r="V109" s="4"/>
      <c r="W109" s="4"/>
    </row>
    <row r="110" spans="2:23" x14ac:dyDescent="0.25">
      <c r="B110" s="5"/>
      <c r="C110" s="5"/>
      <c r="D110" s="2"/>
      <c r="F110" s="4"/>
      <c r="G110" s="4"/>
      <c r="H110" s="4"/>
      <c r="I110" s="59"/>
      <c r="J110" s="4"/>
      <c r="K110" s="4"/>
      <c r="L110" s="4"/>
      <c r="M110" s="4"/>
      <c r="N110" s="4"/>
      <c r="O110" s="4"/>
      <c r="P110" s="4"/>
      <c r="Q110" s="4"/>
      <c r="R110" s="4"/>
      <c r="S110" s="4"/>
      <c r="T110" s="4"/>
      <c r="U110" s="4"/>
      <c r="V110" s="4"/>
      <c r="W110" s="4"/>
    </row>
    <row r="111" spans="2:23" x14ac:dyDescent="0.25">
      <c r="B111" s="5"/>
      <c r="C111" s="5"/>
      <c r="D111" s="2"/>
      <c r="F111" s="4"/>
      <c r="G111" s="4"/>
      <c r="H111" s="4"/>
      <c r="I111" s="59"/>
      <c r="J111" s="4"/>
      <c r="K111" s="4"/>
      <c r="L111" s="4"/>
      <c r="M111" s="4"/>
      <c r="N111" s="4"/>
      <c r="O111" s="4"/>
      <c r="P111" s="4"/>
      <c r="Q111" s="4"/>
      <c r="R111" s="4"/>
      <c r="S111" s="4"/>
      <c r="T111" s="4"/>
      <c r="U111" s="4"/>
      <c r="V111" s="4"/>
      <c r="W111" s="4"/>
    </row>
    <row r="112" spans="2:23" x14ac:dyDescent="0.25">
      <c r="B112" s="5"/>
      <c r="C112" s="5"/>
      <c r="D112" s="2"/>
      <c r="F112" s="4"/>
      <c r="G112" s="4"/>
      <c r="H112" s="4"/>
      <c r="I112" s="59"/>
      <c r="J112" s="4"/>
      <c r="K112" s="4"/>
      <c r="L112" s="4"/>
      <c r="M112" s="4"/>
      <c r="N112" s="4"/>
      <c r="O112" s="4"/>
      <c r="P112" s="4"/>
      <c r="Q112" s="4"/>
      <c r="R112" s="4"/>
      <c r="S112" s="4"/>
      <c r="T112" s="4"/>
      <c r="U112" s="4"/>
      <c r="V112" s="4"/>
      <c r="W112" s="4"/>
    </row>
    <row r="113" spans="2:23" x14ac:dyDescent="0.25">
      <c r="B113" s="5"/>
      <c r="C113" s="5"/>
      <c r="D113" s="2"/>
      <c r="F113" s="4"/>
      <c r="G113" s="4"/>
      <c r="H113" s="4"/>
      <c r="I113" s="59"/>
      <c r="J113" s="4"/>
      <c r="K113" s="4"/>
      <c r="L113" s="4"/>
      <c r="M113" s="4"/>
      <c r="N113" s="4"/>
      <c r="O113" s="4"/>
      <c r="P113" s="4"/>
      <c r="Q113" s="4"/>
      <c r="R113" s="4"/>
      <c r="S113" s="4"/>
      <c r="T113" s="4"/>
      <c r="U113" s="4"/>
      <c r="V113" s="4"/>
      <c r="W113" s="4"/>
    </row>
    <row r="114" spans="2:23" x14ac:dyDescent="0.25">
      <c r="B114" s="5"/>
      <c r="C114" s="5"/>
      <c r="D114" s="2"/>
      <c r="F114" s="4"/>
      <c r="G114" s="4"/>
      <c r="H114" s="4"/>
      <c r="I114" s="59"/>
      <c r="J114" s="4"/>
      <c r="K114" s="4"/>
      <c r="L114" s="4"/>
      <c r="M114" s="4"/>
      <c r="N114" s="4"/>
      <c r="O114" s="4"/>
      <c r="P114" s="4"/>
      <c r="Q114" s="4"/>
      <c r="R114" s="4"/>
      <c r="S114" s="4"/>
      <c r="T114" s="4"/>
      <c r="U114" s="4"/>
      <c r="V114" s="4"/>
      <c r="W114" s="4"/>
    </row>
    <row r="115" spans="2:23" x14ac:dyDescent="0.25">
      <c r="B115" s="5"/>
      <c r="C115" s="5"/>
      <c r="D115" s="2"/>
      <c r="F115" s="4"/>
      <c r="G115" s="4"/>
      <c r="H115" s="4"/>
      <c r="I115" s="59"/>
      <c r="J115" s="4"/>
      <c r="K115" s="4"/>
      <c r="L115" s="4"/>
      <c r="M115" s="4"/>
      <c r="N115" s="4"/>
      <c r="O115" s="4"/>
      <c r="P115" s="4"/>
      <c r="Q115" s="4"/>
      <c r="R115" s="4"/>
      <c r="S115" s="4"/>
      <c r="T115" s="4"/>
      <c r="U115" s="4"/>
      <c r="V115" s="4"/>
      <c r="W115" s="4"/>
    </row>
    <row r="116" spans="2:23" x14ac:dyDescent="0.25">
      <c r="B116" s="5"/>
      <c r="C116" s="5"/>
      <c r="D116" s="2"/>
      <c r="F116" s="4"/>
      <c r="G116" s="4"/>
      <c r="H116" s="4"/>
      <c r="I116" s="59"/>
      <c r="J116" s="4"/>
      <c r="K116" s="4"/>
      <c r="L116" s="4"/>
      <c r="M116" s="4"/>
      <c r="N116" s="4"/>
      <c r="O116" s="4"/>
      <c r="P116" s="4"/>
      <c r="Q116" s="4"/>
      <c r="R116" s="4"/>
      <c r="S116" s="4"/>
      <c r="T116" s="4"/>
      <c r="U116" s="4"/>
      <c r="V116" s="4"/>
      <c r="W116" s="4"/>
    </row>
    <row r="117" spans="2:23" x14ac:dyDescent="0.25">
      <c r="B117" s="5"/>
      <c r="C117" s="5"/>
      <c r="D117" s="2"/>
      <c r="F117" s="4"/>
      <c r="G117" s="4"/>
      <c r="H117" s="4"/>
      <c r="I117" s="59"/>
      <c r="J117" s="4"/>
      <c r="K117" s="4"/>
      <c r="L117" s="4"/>
      <c r="M117" s="4"/>
      <c r="N117" s="4"/>
      <c r="O117" s="4"/>
      <c r="P117" s="4"/>
      <c r="Q117" s="4"/>
      <c r="R117" s="4"/>
      <c r="S117" s="4"/>
      <c r="T117" s="4"/>
      <c r="U117" s="4"/>
      <c r="V117" s="4"/>
      <c r="W117" s="4"/>
    </row>
    <row r="118" spans="2:23" x14ac:dyDescent="0.25">
      <c r="B118" s="5"/>
      <c r="C118" s="5"/>
      <c r="D118" s="2"/>
      <c r="F118" s="4"/>
      <c r="G118" s="4"/>
      <c r="H118" s="4"/>
      <c r="I118" s="59"/>
      <c r="J118" s="4"/>
      <c r="K118" s="4"/>
      <c r="L118" s="4"/>
      <c r="M118" s="4"/>
      <c r="N118" s="4"/>
      <c r="O118" s="4"/>
      <c r="P118" s="4"/>
      <c r="Q118" s="4"/>
      <c r="R118" s="4"/>
      <c r="S118" s="4"/>
      <c r="T118" s="4"/>
      <c r="U118" s="4"/>
      <c r="V118" s="4"/>
      <c r="W118" s="4"/>
    </row>
    <row r="119" spans="2:23" x14ac:dyDescent="0.25">
      <c r="B119" s="5"/>
      <c r="C119" s="5"/>
      <c r="D119" s="2"/>
      <c r="F119" s="4"/>
      <c r="G119" s="4"/>
      <c r="H119" s="4"/>
      <c r="I119" s="59"/>
      <c r="J119" s="4"/>
      <c r="K119" s="4"/>
      <c r="L119" s="4"/>
      <c r="M119" s="4"/>
      <c r="N119" s="4"/>
      <c r="O119" s="4"/>
      <c r="P119" s="4"/>
      <c r="Q119" s="4"/>
      <c r="R119" s="4"/>
      <c r="S119" s="4"/>
      <c r="T119" s="4"/>
      <c r="U119" s="4"/>
      <c r="V119" s="4"/>
      <c r="W119" s="4"/>
    </row>
    <row r="120" spans="2:23" x14ac:dyDescent="0.25"/>
    <row r="121" spans="2:23" x14ac:dyDescent="0.25"/>
    <row r="122" spans="2:23" x14ac:dyDescent="0.25"/>
    <row r="123" spans="2:23" x14ac:dyDescent="0.25"/>
    <row r="124" spans="2:23" x14ac:dyDescent="0.25"/>
    <row r="125" spans="2:23" x14ac:dyDescent="0.25"/>
  </sheetData>
  <mergeCells count="26">
    <mergeCell ref="C11:D11"/>
    <mergeCell ref="E11:F11"/>
    <mergeCell ref="H9:N9"/>
    <mergeCell ref="O9:Q9"/>
    <mergeCell ref="B9:B10"/>
    <mergeCell ref="R9:W9"/>
    <mergeCell ref="F6:G6"/>
    <mergeCell ref="F7:G7"/>
    <mergeCell ref="B6:E6"/>
    <mergeCell ref="B7:E7"/>
    <mergeCell ref="C9:D10"/>
    <mergeCell ref="E9:F10"/>
    <mergeCell ref="G9:G10"/>
    <mergeCell ref="F5:G5"/>
    <mergeCell ref="C1:D1"/>
    <mergeCell ref="B2:D2"/>
    <mergeCell ref="F3:G3"/>
    <mergeCell ref="B3:E3"/>
    <mergeCell ref="B4:E4"/>
    <mergeCell ref="F4:G4"/>
    <mergeCell ref="B5:E5"/>
    <mergeCell ref="E1:F1"/>
    <mergeCell ref="C13:D13"/>
    <mergeCell ref="E13:F13"/>
    <mergeCell ref="C12:D12"/>
    <mergeCell ref="E12:F12"/>
  </mergeCells>
  <hyperlinks>
    <hyperlink ref="C1:D1" location="'Tabla de Contenido'!A1" display="Menú Principal"/>
    <hyperlink ref="E1:F1" r:id="rId1" display="IR A DIRECCIONAMIENTO ESTRATEGICO"/>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3" tint="0.39997558519241921"/>
  </sheetPr>
  <dimension ref="A1:XFC234"/>
  <sheetViews>
    <sheetView topLeftCell="A13" zoomScale="55" zoomScaleNormal="55" workbookViewId="0">
      <selection activeCell="A24" sqref="A24:XFD24"/>
    </sheetView>
  </sheetViews>
  <sheetFormatPr baseColWidth="10" defaultColWidth="0" defaultRowHeight="15" zeroHeight="1" x14ac:dyDescent="0.25"/>
  <cols>
    <col min="1" max="1" width="3.42578125" style="2" customWidth="1"/>
    <col min="2" max="2" width="21.42578125" style="8" customWidth="1"/>
    <col min="3" max="3" width="19" style="8" customWidth="1"/>
    <col min="4" max="4" width="16.7109375" style="7" customWidth="1"/>
    <col min="5" max="5" width="32.140625" style="2" customWidth="1"/>
    <col min="6" max="6" width="27" style="4" customWidth="1"/>
    <col min="7" max="7" width="22.42578125" customWidth="1"/>
    <col min="8" max="8" width="39.42578125" style="42" customWidth="1"/>
    <col min="9" max="9" width="16.5703125" style="41" customWidth="1"/>
    <col min="10" max="10" width="20" customWidth="1"/>
    <col min="11" max="11" width="21.5703125" customWidth="1"/>
    <col min="12" max="12" width="23.140625" customWidth="1"/>
    <col min="13" max="13" width="26.42578125" customWidth="1"/>
    <col min="14" max="22" width="18.5703125" customWidth="1"/>
    <col min="23" max="23" width="13.5703125" customWidth="1"/>
    <col min="24" max="26" width="7.5703125" style="4" customWidth="1"/>
    <col min="27" max="27" width="7.5703125" hidden="1"/>
    <col min="28" max="16315" width="1.85546875" hidden="1"/>
    <col min="16316" max="16383" width="2.28515625" hidden="1"/>
    <col min="16384" max="16384" width="2" hidden="1"/>
  </cols>
  <sheetData>
    <row r="1" spans="1:23" ht="31.5" customHeight="1" x14ac:dyDescent="0.25">
      <c r="B1" s="3" t="s">
        <v>14</v>
      </c>
      <c r="C1" s="263" t="s">
        <v>57</v>
      </c>
      <c r="D1" s="263"/>
      <c r="E1" s="263" t="s">
        <v>169</v>
      </c>
      <c r="F1" s="263"/>
      <c r="G1" s="4"/>
      <c r="H1" s="59"/>
      <c r="I1" s="45"/>
      <c r="J1" s="4"/>
      <c r="K1" s="4"/>
      <c r="L1" s="4"/>
      <c r="M1" s="4"/>
      <c r="N1" s="4"/>
      <c r="O1" s="4"/>
      <c r="P1" s="4"/>
      <c r="Q1" s="4"/>
      <c r="R1" s="4"/>
      <c r="S1" s="4"/>
      <c r="T1" s="4"/>
      <c r="U1" s="4"/>
      <c r="V1" s="4"/>
      <c r="W1" s="4"/>
    </row>
    <row r="2" spans="1:23" ht="31.5" customHeight="1" thickBot="1" x14ac:dyDescent="0.3">
      <c r="B2" s="231" t="s">
        <v>46</v>
      </c>
      <c r="C2" s="231"/>
      <c r="D2" s="231"/>
      <c r="E2" s="4"/>
      <c r="G2" s="4"/>
      <c r="H2" s="59"/>
      <c r="I2" s="45"/>
      <c r="J2" s="4"/>
      <c r="K2" s="4"/>
      <c r="L2" s="4"/>
      <c r="M2" s="4"/>
      <c r="N2" s="4"/>
      <c r="O2" s="4"/>
      <c r="P2" s="4"/>
      <c r="Q2" s="4"/>
      <c r="R2" s="4"/>
      <c r="S2" s="4"/>
      <c r="T2" s="4"/>
      <c r="U2" s="4"/>
      <c r="V2" s="4"/>
      <c r="W2" s="4"/>
    </row>
    <row r="3" spans="1:23" s="4" customFormat="1" ht="63" customHeight="1" thickBot="1" x14ac:dyDescent="0.3">
      <c r="A3" s="2"/>
      <c r="B3" s="238" t="s">
        <v>63</v>
      </c>
      <c r="C3" s="239"/>
      <c r="D3" s="239"/>
      <c r="E3" s="289"/>
      <c r="F3" s="239" t="s">
        <v>60</v>
      </c>
      <c r="G3" s="289"/>
      <c r="H3" s="59"/>
      <c r="I3" s="45"/>
    </row>
    <row r="4" spans="1:23" s="4" customFormat="1" ht="54" customHeight="1" thickBot="1" x14ac:dyDescent="0.3">
      <c r="A4" s="2"/>
      <c r="B4" s="281" t="s">
        <v>77</v>
      </c>
      <c r="C4" s="321"/>
      <c r="D4" s="321"/>
      <c r="E4" s="322"/>
      <c r="F4" s="282" t="s">
        <v>128</v>
      </c>
      <c r="G4" s="301"/>
      <c r="H4" s="59"/>
      <c r="I4" s="45"/>
    </row>
    <row r="5" spans="1:23" s="4" customFormat="1" ht="54" customHeight="1" thickBot="1" x14ac:dyDescent="0.3">
      <c r="A5" s="2"/>
      <c r="B5" s="281" t="s">
        <v>78</v>
      </c>
      <c r="C5" s="321"/>
      <c r="D5" s="321"/>
      <c r="E5" s="322"/>
      <c r="F5" s="282" t="s">
        <v>129</v>
      </c>
      <c r="G5" s="301"/>
      <c r="H5" s="59"/>
      <c r="I5" s="45"/>
    </row>
    <row r="6" spans="1:23" s="4" customFormat="1" ht="54" customHeight="1" thickBot="1" x14ac:dyDescent="0.3">
      <c r="A6" s="2"/>
      <c r="B6" s="281" t="s">
        <v>79</v>
      </c>
      <c r="C6" s="321"/>
      <c r="D6" s="321"/>
      <c r="E6" s="322"/>
      <c r="F6" s="282" t="s">
        <v>129</v>
      </c>
      <c r="G6" s="301"/>
      <c r="H6" s="59"/>
      <c r="I6" s="45"/>
    </row>
    <row r="7" spans="1:23" s="4" customFormat="1" ht="54" customHeight="1" thickBot="1" x14ac:dyDescent="0.3">
      <c r="A7" s="2"/>
      <c r="B7" s="281" t="s">
        <v>80</v>
      </c>
      <c r="C7" s="321"/>
      <c r="D7" s="321"/>
      <c r="E7" s="322"/>
      <c r="F7" s="282" t="s">
        <v>130</v>
      </c>
      <c r="G7" s="301"/>
      <c r="H7" s="59"/>
      <c r="I7" s="45"/>
    </row>
    <row r="8" spans="1:23" s="4" customFormat="1" ht="54" customHeight="1" thickBot="1" x14ac:dyDescent="0.3">
      <c r="A8" s="2"/>
      <c r="B8" s="281" t="s">
        <v>81</v>
      </c>
      <c r="C8" s="321"/>
      <c r="D8" s="321"/>
      <c r="E8" s="322"/>
      <c r="F8" s="282" t="s">
        <v>131</v>
      </c>
      <c r="G8" s="301"/>
      <c r="H8" s="59"/>
      <c r="I8" s="45"/>
    </row>
    <row r="9" spans="1:23" s="4" customFormat="1" ht="54" customHeight="1" thickBot="1" x14ac:dyDescent="0.3">
      <c r="A9" s="2"/>
      <c r="B9" s="281" t="s">
        <v>82</v>
      </c>
      <c r="C9" s="321"/>
      <c r="D9" s="321"/>
      <c r="E9" s="322"/>
      <c r="F9" s="282" t="s">
        <v>147</v>
      </c>
      <c r="G9" s="301"/>
      <c r="H9" s="59"/>
      <c r="I9" s="45"/>
    </row>
    <row r="10" spans="1:23" s="4" customFormat="1" ht="97.5" customHeight="1" thickBot="1" x14ac:dyDescent="0.3">
      <c r="A10" s="2"/>
      <c r="B10" s="281" t="s">
        <v>83</v>
      </c>
      <c r="C10" s="321"/>
      <c r="D10" s="321"/>
      <c r="E10" s="322"/>
      <c r="F10" s="282" t="s">
        <v>132</v>
      </c>
      <c r="G10" s="301"/>
      <c r="H10" s="59"/>
      <c r="I10" s="45"/>
    </row>
    <row r="11" spans="1:23" s="4" customFormat="1" ht="54" customHeight="1" thickBot="1" x14ac:dyDescent="0.3">
      <c r="A11" s="2"/>
      <c r="B11" s="290" t="s">
        <v>84</v>
      </c>
      <c r="C11" s="291"/>
      <c r="D11" s="291"/>
      <c r="E11" s="292"/>
      <c r="F11" s="326" t="s">
        <v>145</v>
      </c>
      <c r="G11" s="327"/>
      <c r="H11" s="59"/>
      <c r="I11" s="45"/>
    </row>
    <row r="12" spans="1:23" s="4" customFormat="1" ht="15" customHeight="1" thickBot="1" x14ac:dyDescent="0.35">
      <c r="A12" s="2"/>
      <c r="B12" s="5"/>
      <c r="C12" s="32"/>
      <c r="D12" s="33"/>
      <c r="E12" s="27"/>
      <c r="F12" s="15"/>
      <c r="H12" s="59"/>
      <c r="I12" s="45"/>
    </row>
    <row r="13" spans="1:23" ht="15.75" thickBot="1" x14ac:dyDescent="0.3">
      <c r="B13" s="220" t="s">
        <v>32</v>
      </c>
      <c r="C13" s="222" t="s">
        <v>33</v>
      </c>
      <c r="D13" s="257"/>
      <c r="E13" s="222" t="s">
        <v>60</v>
      </c>
      <c r="F13" s="257"/>
      <c r="G13" s="259" t="s">
        <v>167</v>
      </c>
      <c r="H13" s="234" t="s">
        <v>149</v>
      </c>
      <c r="I13" s="235"/>
      <c r="J13" s="235"/>
      <c r="K13" s="235"/>
      <c r="L13" s="235"/>
      <c r="M13" s="235"/>
      <c r="N13" s="235"/>
      <c r="O13" s="235" t="s">
        <v>150</v>
      </c>
      <c r="P13" s="235"/>
      <c r="Q13" s="235"/>
      <c r="R13" s="320" t="s">
        <v>151</v>
      </c>
      <c r="S13" s="236"/>
      <c r="T13" s="236"/>
      <c r="U13" s="236"/>
      <c r="V13" s="236"/>
      <c r="W13" s="237"/>
    </row>
    <row r="14" spans="1:23" ht="90.75" thickBot="1" x14ac:dyDescent="0.3">
      <c r="B14" s="264"/>
      <c r="C14" s="223"/>
      <c r="D14" s="258"/>
      <c r="E14" s="223"/>
      <c r="F14" s="258"/>
      <c r="G14" s="260"/>
      <c r="H14" s="18" t="s">
        <v>168</v>
      </c>
      <c r="I14" s="17" t="s">
        <v>153</v>
      </c>
      <c r="J14" s="19" t="s">
        <v>186</v>
      </c>
      <c r="K14" s="17" t="s">
        <v>154</v>
      </c>
      <c r="L14" s="19" t="s">
        <v>155</v>
      </c>
      <c r="M14" s="17" t="s">
        <v>156</v>
      </c>
      <c r="N14" s="19" t="s">
        <v>157</v>
      </c>
      <c r="O14" s="19" t="s">
        <v>158</v>
      </c>
      <c r="P14" s="19" t="s">
        <v>159</v>
      </c>
      <c r="Q14" s="17" t="s">
        <v>160</v>
      </c>
      <c r="R14" s="19" t="s">
        <v>161</v>
      </c>
      <c r="S14" s="17" t="s">
        <v>162</v>
      </c>
      <c r="T14" s="19" t="s">
        <v>163</v>
      </c>
      <c r="U14" s="17" t="s">
        <v>164</v>
      </c>
      <c r="V14" s="19" t="s">
        <v>165</v>
      </c>
      <c r="W14" s="20" t="s">
        <v>166</v>
      </c>
    </row>
    <row r="15" spans="1:23" ht="62.25" customHeight="1" thickBot="1" x14ac:dyDescent="0.3">
      <c r="B15" s="323" t="s">
        <v>53</v>
      </c>
      <c r="C15" s="282" t="s">
        <v>0</v>
      </c>
      <c r="D15" s="283"/>
      <c r="E15" s="283" t="s">
        <v>109</v>
      </c>
      <c r="F15" s="283"/>
      <c r="G15" s="195">
        <f>VLOOKUP(C15,[1]Investigaciones!$C$9:$L$61,8,0)</f>
        <v>0.18</v>
      </c>
      <c r="H15" s="74" t="s">
        <v>245</v>
      </c>
      <c r="I15" s="154" t="s">
        <v>377</v>
      </c>
      <c r="J15" s="183" t="s">
        <v>383</v>
      </c>
      <c r="K15" s="183" t="s">
        <v>383</v>
      </c>
      <c r="L15" s="183" t="s">
        <v>384</v>
      </c>
      <c r="M15" s="74" t="s">
        <v>290</v>
      </c>
      <c r="N15" s="191" t="s">
        <v>385</v>
      </c>
      <c r="O15" s="121">
        <v>0</v>
      </c>
      <c r="P15" s="121">
        <v>0</v>
      </c>
      <c r="Q15" s="121">
        <v>0</v>
      </c>
      <c r="R15" s="193">
        <v>0</v>
      </c>
      <c r="S15" s="193">
        <v>0</v>
      </c>
      <c r="T15" s="193">
        <v>0</v>
      </c>
      <c r="U15" s="193">
        <v>0</v>
      </c>
      <c r="V15" s="193">
        <v>0</v>
      </c>
      <c r="W15" s="196">
        <v>0</v>
      </c>
    </row>
    <row r="16" spans="1:23" ht="108" customHeight="1" x14ac:dyDescent="0.25">
      <c r="B16" s="324"/>
      <c r="C16" s="317" t="s">
        <v>7</v>
      </c>
      <c r="D16" s="314"/>
      <c r="E16" s="316" t="s">
        <v>102</v>
      </c>
      <c r="F16" s="314"/>
      <c r="G16" s="214">
        <f>VLOOKUP(C16,[1]Investigaciones!$C$9:$L$61,8,0)</f>
        <v>78</v>
      </c>
      <c r="H16" s="73" t="s">
        <v>376</v>
      </c>
      <c r="I16" s="153">
        <v>21</v>
      </c>
      <c r="J16" s="184" t="s">
        <v>386</v>
      </c>
      <c r="K16" s="184" t="s">
        <v>387</v>
      </c>
      <c r="L16" s="184" t="s">
        <v>388</v>
      </c>
      <c r="M16" s="73" t="s">
        <v>389</v>
      </c>
      <c r="N16" s="73" t="s">
        <v>390</v>
      </c>
      <c r="O16" s="115">
        <v>0</v>
      </c>
      <c r="P16" s="115">
        <v>0</v>
      </c>
      <c r="Q16" s="115">
        <v>0</v>
      </c>
      <c r="R16" s="209">
        <v>0</v>
      </c>
      <c r="S16" s="209">
        <v>0</v>
      </c>
      <c r="T16" s="209">
        <v>0</v>
      </c>
      <c r="U16" s="209">
        <v>0</v>
      </c>
      <c r="V16" s="209">
        <v>0</v>
      </c>
      <c r="W16" s="215"/>
    </row>
    <row r="17" spans="1:23" ht="72" customHeight="1" thickBot="1" x14ac:dyDescent="0.3">
      <c r="B17" s="325"/>
      <c r="C17" s="253" t="s">
        <v>4</v>
      </c>
      <c r="D17" s="254"/>
      <c r="E17" s="254" t="s">
        <v>103</v>
      </c>
      <c r="F17" s="254"/>
      <c r="G17" s="80">
        <f>VLOOKUP(C17,[1]Investigaciones!$C$9:$L$61,8,0)</f>
        <v>0.26</v>
      </c>
      <c r="H17" s="38" t="s">
        <v>246</v>
      </c>
      <c r="I17" s="61" t="s">
        <v>378</v>
      </c>
      <c r="J17" s="134" t="s">
        <v>391</v>
      </c>
      <c r="K17" s="134" t="s">
        <v>391</v>
      </c>
      <c r="L17" s="134" t="s">
        <v>391</v>
      </c>
      <c r="M17" s="38" t="s">
        <v>392</v>
      </c>
      <c r="N17" s="38" t="s">
        <v>393</v>
      </c>
      <c r="O17" s="119">
        <v>0</v>
      </c>
      <c r="P17" s="119">
        <v>0</v>
      </c>
      <c r="Q17" s="119">
        <v>0</v>
      </c>
      <c r="R17" s="119">
        <v>0</v>
      </c>
      <c r="S17" s="119">
        <v>0</v>
      </c>
      <c r="T17" s="119">
        <v>0</v>
      </c>
      <c r="U17" s="119">
        <v>0</v>
      </c>
      <c r="V17" s="119">
        <v>0</v>
      </c>
      <c r="W17" s="120">
        <v>0</v>
      </c>
    </row>
    <row r="18" spans="1:23" ht="16.5" thickBot="1" x14ac:dyDescent="0.3">
      <c r="B18" s="5"/>
      <c r="C18" s="30"/>
      <c r="D18" s="31"/>
      <c r="E18" s="30"/>
      <c r="F18" s="30"/>
      <c r="G18" s="4"/>
      <c r="H18" s="59"/>
      <c r="I18" s="45"/>
      <c r="J18" s="4"/>
      <c r="K18" s="4"/>
      <c r="L18" s="4"/>
      <c r="M18" s="45"/>
      <c r="N18" s="4"/>
      <c r="O18" s="4"/>
      <c r="P18" s="4"/>
      <c r="Q18" s="4"/>
      <c r="R18" s="4"/>
      <c r="S18" s="4"/>
      <c r="T18" s="4"/>
      <c r="U18" s="4"/>
      <c r="V18" s="4"/>
      <c r="W18" s="4"/>
    </row>
    <row r="19" spans="1:23" ht="15.75" thickBot="1" x14ac:dyDescent="0.3">
      <c r="B19" s="220" t="s">
        <v>35</v>
      </c>
      <c r="C19" s="248" t="s">
        <v>33</v>
      </c>
      <c r="D19" s="249"/>
      <c r="E19" s="222" t="s">
        <v>60</v>
      </c>
      <c r="F19" s="257"/>
      <c r="G19" s="259" t="s">
        <v>167</v>
      </c>
      <c r="H19" s="234" t="s">
        <v>149</v>
      </c>
      <c r="I19" s="235"/>
      <c r="J19" s="235"/>
      <c r="K19" s="235"/>
      <c r="L19" s="235"/>
      <c r="M19" s="235"/>
      <c r="N19" s="235"/>
      <c r="O19" s="235" t="s">
        <v>150</v>
      </c>
      <c r="P19" s="235"/>
      <c r="Q19" s="235"/>
      <c r="R19" s="236" t="s">
        <v>151</v>
      </c>
      <c r="S19" s="236"/>
      <c r="T19" s="236"/>
      <c r="U19" s="236"/>
      <c r="V19" s="236"/>
      <c r="W19" s="237"/>
    </row>
    <row r="20" spans="1:23" ht="90.75" thickBot="1" x14ac:dyDescent="0.3">
      <c r="B20" s="221"/>
      <c r="C20" s="250"/>
      <c r="D20" s="251"/>
      <c r="E20" s="223"/>
      <c r="F20" s="258"/>
      <c r="G20" s="260"/>
      <c r="H20" s="18" t="s">
        <v>168</v>
      </c>
      <c r="I20" s="17" t="s">
        <v>153</v>
      </c>
      <c r="J20" s="19" t="s">
        <v>186</v>
      </c>
      <c r="K20" s="17" t="s">
        <v>154</v>
      </c>
      <c r="L20" s="19" t="s">
        <v>155</v>
      </c>
      <c r="M20" s="17" t="s">
        <v>156</v>
      </c>
      <c r="N20" s="19" t="s">
        <v>157</v>
      </c>
      <c r="O20" s="19" t="s">
        <v>158</v>
      </c>
      <c r="P20" s="19" t="s">
        <v>159</v>
      </c>
      <c r="Q20" s="17" t="s">
        <v>160</v>
      </c>
      <c r="R20" s="19" t="s">
        <v>161</v>
      </c>
      <c r="S20" s="17" t="s">
        <v>162</v>
      </c>
      <c r="T20" s="19" t="s">
        <v>163</v>
      </c>
      <c r="U20" s="17" t="s">
        <v>164</v>
      </c>
      <c r="V20" s="19" t="s">
        <v>165</v>
      </c>
      <c r="W20" s="51" t="s">
        <v>166</v>
      </c>
    </row>
    <row r="21" spans="1:23" ht="122.25" customHeight="1" x14ac:dyDescent="0.25">
      <c r="B21" s="311" t="s">
        <v>54</v>
      </c>
      <c r="C21" s="315" t="s">
        <v>16</v>
      </c>
      <c r="D21" s="283"/>
      <c r="E21" s="283" t="s">
        <v>104</v>
      </c>
      <c r="F21" s="283"/>
      <c r="G21" s="318">
        <f>VLOOKUP(C21,[1]Investigaciones!$C$9:$L$61,8,0)</f>
        <v>298</v>
      </c>
      <c r="H21" s="191" t="s">
        <v>247</v>
      </c>
      <c r="I21" s="191">
        <v>1</v>
      </c>
      <c r="J21" s="191" t="s">
        <v>394</v>
      </c>
      <c r="K21" s="191" t="s">
        <v>394</v>
      </c>
      <c r="L21" s="191" t="s">
        <v>394</v>
      </c>
      <c r="M21" s="191" t="s">
        <v>395</v>
      </c>
      <c r="N21" s="191" t="s">
        <v>187</v>
      </c>
      <c r="O21" s="190">
        <v>0</v>
      </c>
      <c r="P21" s="190">
        <v>0</v>
      </c>
      <c r="Q21" s="190">
        <v>0</v>
      </c>
      <c r="R21" s="190">
        <v>0</v>
      </c>
      <c r="S21" s="190">
        <v>0</v>
      </c>
      <c r="T21" s="190">
        <v>0</v>
      </c>
      <c r="U21" s="190">
        <v>0</v>
      </c>
      <c r="V21" s="190">
        <v>0</v>
      </c>
      <c r="W21" s="192">
        <v>0</v>
      </c>
    </row>
    <row r="22" spans="1:23" ht="50.25" customHeight="1" x14ac:dyDescent="0.25">
      <c r="B22" s="312"/>
      <c r="C22" s="314"/>
      <c r="D22" s="244"/>
      <c r="E22" s="244"/>
      <c r="F22" s="244"/>
      <c r="G22" s="319"/>
      <c r="H22" s="186" t="s">
        <v>379</v>
      </c>
      <c r="I22" s="186" t="s">
        <v>396</v>
      </c>
      <c r="J22" s="187" t="s">
        <v>397</v>
      </c>
      <c r="K22" s="187" t="s">
        <v>398</v>
      </c>
      <c r="L22" s="187" t="s">
        <v>399</v>
      </c>
      <c r="M22" s="186" t="s">
        <v>413</v>
      </c>
      <c r="N22" s="186" t="s">
        <v>400</v>
      </c>
      <c r="O22" s="189">
        <v>0</v>
      </c>
      <c r="P22" s="189">
        <v>0</v>
      </c>
      <c r="Q22" s="189">
        <v>0</v>
      </c>
      <c r="R22" s="189">
        <v>0</v>
      </c>
      <c r="S22" s="189">
        <v>0</v>
      </c>
      <c r="T22" s="189">
        <v>0</v>
      </c>
      <c r="U22" s="189">
        <v>0</v>
      </c>
      <c r="V22" s="189">
        <v>0</v>
      </c>
      <c r="W22" s="188">
        <v>0</v>
      </c>
    </row>
    <row r="23" spans="1:23" ht="50.25" customHeight="1" thickBot="1" x14ac:dyDescent="0.3">
      <c r="B23" s="312"/>
      <c r="C23" s="317" t="s">
        <v>15</v>
      </c>
      <c r="D23" s="314"/>
      <c r="E23" s="316" t="s">
        <v>105</v>
      </c>
      <c r="F23" s="314"/>
      <c r="G23" s="198">
        <f>VLOOKUP(C23,[1]Investigaciones!$C$9:$L$61,8,0)</f>
        <v>62</v>
      </c>
      <c r="H23" s="186" t="s">
        <v>401</v>
      </c>
      <c r="I23" s="186">
        <v>1</v>
      </c>
      <c r="J23" s="187" t="s">
        <v>402</v>
      </c>
      <c r="K23" s="187" t="s">
        <v>403</v>
      </c>
      <c r="L23" s="187" t="s">
        <v>404</v>
      </c>
      <c r="M23" s="186" t="s">
        <v>413</v>
      </c>
      <c r="N23" s="187" t="s">
        <v>405</v>
      </c>
      <c r="O23" s="189">
        <v>0</v>
      </c>
      <c r="P23" s="189">
        <v>0</v>
      </c>
      <c r="Q23" s="189">
        <v>0</v>
      </c>
      <c r="R23" s="189">
        <v>0</v>
      </c>
      <c r="S23" s="189">
        <v>0</v>
      </c>
      <c r="T23" s="189">
        <v>0</v>
      </c>
      <c r="U23" s="189">
        <v>0</v>
      </c>
      <c r="V23" s="189">
        <v>0</v>
      </c>
      <c r="W23" s="188">
        <v>0</v>
      </c>
    </row>
    <row r="24" spans="1:23" ht="86.25" customHeight="1" x14ac:dyDescent="0.25">
      <c r="B24" s="311" t="s">
        <v>50</v>
      </c>
      <c r="C24" s="314" t="s">
        <v>17</v>
      </c>
      <c r="D24" s="244"/>
      <c r="E24" s="244" t="s">
        <v>106</v>
      </c>
      <c r="F24" s="244"/>
      <c r="G24" s="185">
        <f>VLOOKUP(C24,[1]Investigaciones!$C$9:$L$61,8,0)</f>
        <v>0.79</v>
      </c>
      <c r="H24" s="186" t="s">
        <v>406</v>
      </c>
      <c r="I24" s="50" t="s">
        <v>380</v>
      </c>
      <c r="J24" s="50" t="s">
        <v>407</v>
      </c>
      <c r="K24" s="50" t="s">
        <v>408</v>
      </c>
      <c r="L24" s="50" t="s">
        <v>409</v>
      </c>
      <c r="M24" s="186" t="s">
        <v>413</v>
      </c>
      <c r="N24" s="186" t="s">
        <v>410</v>
      </c>
      <c r="O24" s="52">
        <v>0</v>
      </c>
      <c r="P24" s="52">
        <v>0</v>
      </c>
      <c r="Q24" s="52">
        <v>0</v>
      </c>
      <c r="R24" s="52">
        <v>0</v>
      </c>
      <c r="S24" s="52">
        <v>0</v>
      </c>
      <c r="T24" s="52">
        <v>0</v>
      </c>
      <c r="U24" s="52">
        <v>0</v>
      </c>
      <c r="V24" s="52">
        <v>0</v>
      </c>
      <c r="W24" s="124">
        <v>0</v>
      </c>
    </row>
    <row r="25" spans="1:23" ht="78" customHeight="1" x14ac:dyDescent="0.25">
      <c r="B25" s="312"/>
      <c r="C25" s="314" t="s">
        <v>18</v>
      </c>
      <c r="D25" s="244"/>
      <c r="E25" s="244" t="s">
        <v>108</v>
      </c>
      <c r="F25" s="244"/>
      <c r="G25" s="185">
        <f>VLOOKUP(C25,[1]Investigaciones!$C$9:$L$61,8,0)</f>
        <v>0.55000000000000004</v>
      </c>
      <c r="H25" s="186" t="s">
        <v>207</v>
      </c>
      <c r="I25" s="50" t="s">
        <v>381</v>
      </c>
      <c r="J25" s="50" t="s">
        <v>411</v>
      </c>
      <c r="K25" s="50" t="s">
        <v>411</v>
      </c>
      <c r="L25" s="50" t="s">
        <v>412</v>
      </c>
      <c r="M25" s="186" t="s">
        <v>413</v>
      </c>
      <c r="N25" s="63" t="s">
        <v>414</v>
      </c>
      <c r="O25" s="194">
        <v>0</v>
      </c>
      <c r="P25" s="194">
        <v>0</v>
      </c>
      <c r="Q25" s="194">
        <v>0</v>
      </c>
      <c r="R25" s="194">
        <v>0</v>
      </c>
      <c r="S25" s="194">
        <v>0</v>
      </c>
      <c r="T25" s="194">
        <v>0</v>
      </c>
      <c r="U25" s="194">
        <v>0</v>
      </c>
      <c r="V25" s="194">
        <v>0</v>
      </c>
      <c r="W25" s="197">
        <v>0</v>
      </c>
    </row>
    <row r="26" spans="1:23" ht="57" customHeight="1" thickBot="1" x14ac:dyDescent="0.3">
      <c r="B26" s="313"/>
      <c r="C26" s="310" t="s">
        <v>19</v>
      </c>
      <c r="D26" s="254"/>
      <c r="E26" s="254" t="s">
        <v>107</v>
      </c>
      <c r="F26" s="254"/>
      <c r="G26" s="62">
        <f>VLOOKUP(C26,[1]Investigaciones!$C$9:$L$61,8,0)</f>
        <v>22</v>
      </c>
      <c r="H26" s="38" t="s">
        <v>416</v>
      </c>
      <c r="I26" s="38" t="s">
        <v>382</v>
      </c>
      <c r="J26" s="61" t="s">
        <v>415</v>
      </c>
      <c r="K26" s="61" t="s">
        <v>415</v>
      </c>
      <c r="L26" s="61" t="s">
        <v>417</v>
      </c>
      <c r="M26" s="38" t="s">
        <v>413</v>
      </c>
      <c r="N26" s="43" t="s">
        <v>418</v>
      </c>
      <c r="O26" s="119">
        <v>0</v>
      </c>
      <c r="P26" s="119">
        <v>0</v>
      </c>
      <c r="Q26" s="119">
        <v>0</v>
      </c>
      <c r="R26" s="119">
        <v>0</v>
      </c>
      <c r="S26" s="119">
        <v>0</v>
      </c>
      <c r="T26" s="119">
        <v>0</v>
      </c>
      <c r="U26" s="119">
        <v>0</v>
      </c>
      <c r="V26" s="119">
        <v>0</v>
      </c>
      <c r="W26" s="120">
        <v>0</v>
      </c>
    </row>
    <row r="27" spans="1:23" s="4" customFormat="1" x14ac:dyDescent="0.25">
      <c r="A27" s="2"/>
      <c r="B27" s="5"/>
      <c r="C27" s="5"/>
      <c r="D27" s="2"/>
      <c r="E27" s="2"/>
      <c r="H27" s="59"/>
      <c r="I27" s="45"/>
      <c r="M27" s="45"/>
    </row>
    <row r="28" spans="1:23" s="4" customFormat="1" x14ac:dyDescent="0.25">
      <c r="A28" s="2"/>
      <c r="B28" s="5"/>
      <c r="C28" s="5"/>
      <c r="D28" s="2"/>
      <c r="E28" s="2"/>
      <c r="H28" s="59"/>
      <c r="I28" s="45"/>
      <c r="M28" s="45"/>
    </row>
    <row r="29" spans="1:23" s="4" customFormat="1" x14ac:dyDescent="0.25">
      <c r="A29" s="2"/>
      <c r="B29" s="5"/>
      <c r="C29" s="5"/>
      <c r="D29" s="2"/>
      <c r="E29" s="2"/>
      <c r="H29" s="59"/>
      <c r="I29" s="45"/>
      <c r="M29" s="45"/>
    </row>
    <row r="30" spans="1:23" s="4" customFormat="1" x14ac:dyDescent="0.25">
      <c r="A30" s="2"/>
      <c r="B30" s="5"/>
      <c r="C30" s="5"/>
      <c r="D30" s="2"/>
      <c r="E30" s="2"/>
      <c r="H30" s="59"/>
      <c r="I30" s="45"/>
      <c r="M30" s="45"/>
    </row>
    <row r="31" spans="1:23" s="4" customFormat="1" x14ac:dyDescent="0.25">
      <c r="A31" s="2"/>
      <c r="B31" s="5"/>
      <c r="C31" s="5"/>
      <c r="D31" s="2"/>
      <c r="E31" s="2"/>
      <c r="H31" s="59"/>
      <c r="I31" s="45"/>
      <c r="M31" s="45"/>
    </row>
    <row r="32" spans="1:23" s="4" customFormat="1" x14ac:dyDescent="0.25">
      <c r="A32" s="2"/>
      <c r="B32" s="5"/>
      <c r="C32" s="5"/>
      <c r="D32" s="2"/>
      <c r="E32" s="2"/>
      <c r="H32" s="59"/>
      <c r="I32" s="45"/>
      <c r="M32" s="45"/>
    </row>
    <row r="33" spans="1:13" s="4" customFormat="1" x14ac:dyDescent="0.25">
      <c r="A33" s="2"/>
      <c r="B33" s="5"/>
      <c r="C33" s="5"/>
      <c r="D33" s="2"/>
      <c r="E33" s="2"/>
      <c r="H33" s="59"/>
      <c r="I33" s="45"/>
      <c r="M33" s="45"/>
    </row>
    <row r="34" spans="1:13" s="4" customFormat="1" x14ac:dyDescent="0.25">
      <c r="A34" s="2"/>
      <c r="B34" s="5"/>
      <c r="C34" s="5"/>
      <c r="D34" s="2"/>
      <c r="E34" s="2"/>
      <c r="H34" s="59"/>
      <c r="I34" s="45"/>
      <c r="M34" s="45"/>
    </row>
    <row r="35" spans="1:13" s="4" customFormat="1" x14ac:dyDescent="0.25">
      <c r="A35" s="2"/>
      <c r="B35" s="5"/>
      <c r="C35" s="5"/>
      <c r="D35" s="2"/>
      <c r="E35" s="2"/>
      <c r="H35" s="59"/>
      <c r="I35" s="45"/>
      <c r="M35" s="45"/>
    </row>
    <row r="36" spans="1:13" s="4" customFormat="1" x14ac:dyDescent="0.25">
      <c r="A36" s="2"/>
      <c r="B36" s="5"/>
      <c r="C36" s="5"/>
      <c r="D36" s="2"/>
      <c r="E36" s="2"/>
      <c r="H36" s="59"/>
      <c r="I36" s="45"/>
      <c r="M36" s="45"/>
    </row>
    <row r="37" spans="1:13" s="4" customFormat="1" x14ac:dyDescent="0.25">
      <c r="A37" s="2"/>
      <c r="B37" s="5"/>
      <c r="C37" s="5"/>
      <c r="D37" s="2"/>
      <c r="E37" s="2"/>
      <c r="H37" s="59"/>
      <c r="I37" s="45"/>
      <c r="M37" s="45"/>
    </row>
    <row r="38" spans="1:13" s="4" customFormat="1" x14ac:dyDescent="0.25">
      <c r="A38" s="2"/>
      <c r="B38" s="5"/>
      <c r="C38" s="5"/>
      <c r="D38" s="2"/>
      <c r="E38" s="2"/>
      <c r="H38" s="59"/>
      <c r="I38" s="45"/>
      <c r="M38" s="45"/>
    </row>
    <row r="39" spans="1:13" s="4" customFormat="1" x14ac:dyDescent="0.25">
      <c r="A39" s="2"/>
      <c r="B39" s="5"/>
      <c r="C39" s="5"/>
      <c r="D39" s="2"/>
      <c r="E39" s="2"/>
      <c r="H39" s="59"/>
      <c r="I39" s="45"/>
      <c r="M39" s="45"/>
    </row>
    <row r="40" spans="1:13" s="4" customFormat="1" x14ac:dyDescent="0.25">
      <c r="A40" s="2"/>
      <c r="B40" s="5"/>
      <c r="C40" s="5"/>
      <c r="D40" s="2"/>
      <c r="E40" s="2"/>
      <c r="H40" s="59"/>
      <c r="I40" s="45"/>
      <c r="M40" s="45"/>
    </row>
    <row r="41" spans="1:13" s="4" customFormat="1" x14ac:dyDescent="0.25">
      <c r="A41" s="2"/>
      <c r="B41" s="5"/>
      <c r="C41" s="5"/>
      <c r="D41" s="2"/>
      <c r="E41" s="2"/>
      <c r="H41" s="59"/>
      <c r="I41" s="45"/>
      <c r="M41" s="45"/>
    </row>
    <row r="42" spans="1:13" s="4" customFormat="1" x14ac:dyDescent="0.25">
      <c r="A42" s="2"/>
      <c r="B42" s="5"/>
      <c r="C42" s="5"/>
      <c r="D42" s="2"/>
      <c r="E42" s="2"/>
      <c r="H42" s="59"/>
      <c r="I42" s="45"/>
      <c r="M42" s="45"/>
    </row>
    <row r="43" spans="1:13" s="4" customFormat="1" x14ac:dyDescent="0.25">
      <c r="A43" s="2"/>
      <c r="B43" s="5"/>
      <c r="C43" s="5"/>
      <c r="D43" s="2"/>
      <c r="E43" s="2"/>
      <c r="H43" s="59"/>
      <c r="I43" s="45"/>
      <c r="M43" s="45"/>
    </row>
    <row r="44" spans="1:13" s="4" customFormat="1" x14ac:dyDescent="0.25">
      <c r="A44" s="2"/>
      <c r="B44" s="5"/>
      <c r="C44" s="5"/>
      <c r="D44" s="2"/>
      <c r="E44" s="2"/>
      <c r="H44" s="59"/>
      <c r="I44" s="45"/>
      <c r="M44" s="45"/>
    </row>
    <row r="45" spans="1:13" s="4" customFormat="1" x14ac:dyDescent="0.25">
      <c r="A45" s="2"/>
      <c r="B45" s="5"/>
      <c r="C45" s="5"/>
      <c r="D45" s="2"/>
      <c r="E45" s="2"/>
      <c r="H45" s="59"/>
      <c r="I45" s="45"/>
      <c r="M45" s="45"/>
    </row>
    <row r="46" spans="1:13" s="4" customFormat="1" x14ac:dyDescent="0.25">
      <c r="A46" s="2"/>
      <c r="B46" s="5"/>
      <c r="C46" s="5"/>
      <c r="D46" s="2"/>
      <c r="E46" s="2"/>
      <c r="H46" s="59"/>
      <c r="I46" s="45"/>
      <c r="M46" s="45"/>
    </row>
    <row r="47" spans="1:13" s="4" customFormat="1" x14ac:dyDescent="0.25">
      <c r="A47" s="2"/>
      <c r="B47" s="5"/>
      <c r="C47" s="5"/>
      <c r="D47" s="2"/>
      <c r="E47" s="2"/>
      <c r="H47" s="59"/>
      <c r="I47" s="45"/>
      <c r="M47" s="45"/>
    </row>
    <row r="48" spans="1:13" s="4" customFormat="1" x14ac:dyDescent="0.25">
      <c r="A48" s="2"/>
      <c r="B48" s="5"/>
      <c r="C48" s="5"/>
      <c r="D48" s="2"/>
      <c r="E48" s="2"/>
      <c r="H48" s="59"/>
      <c r="I48" s="45"/>
      <c r="M48" s="45"/>
    </row>
    <row r="49" spans="1:13" s="4" customFormat="1" x14ac:dyDescent="0.25">
      <c r="A49" s="2"/>
      <c r="B49" s="5"/>
      <c r="C49" s="5"/>
      <c r="D49" s="2"/>
      <c r="E49" s="2"/>
      <c r="H49" s="59"/>
      <c r="I49" s="45"/>
      <c r="M49" s="45"/>
    </row>
    <row r="50" spans="1:13" s="4" customFormat="1" x14ac:dyDescent="0.25">
      <c r="A50" s="2"/>
      <c r="B50" s="5"/>
      <c r="C50" s="5"/>
      <c r="D50" s="2"/>
      <c r="E50" s="2"/>
      <c r="H50" s="59"/>
      <c r="I50" s="45"/>
      <c r="M50" s="45"/>
    </row>
    <row r="51" spans="1:13" s="4" customFormat="1" x14ac:dyDescent="0.25">
      <c r="A51" s="2"/>
      <c r="B51" s="5"/>
      <c r="C51" s="5"/>
      <c r="D51" s="2"/>
      <c r="E51" s="2"/>
      <c r="H51" s="59"/>
      <c r="I51" s="45"/>
      <c r="M51" s="45"/>
    </row>
    <row r="52" spans="1:13" s="4" customFormat="1" x14ac:dyDescent="0.25">
      <c r="A52" s="2"/>
      <c r="B52" s="5"/>
      <c r="C52" s="5"/>
      <c r="D52" s="2"/>
      <c r="E52" s="2"/>
      <c r="H52" s="59"/>
      <c r="I52" s="45"/>
      <c r="M52" s="45"/>
    </row>
    <row r="53" spans="1:13" s="4" customFormat="1" x14ac:dyDescent="0.25">
      <c r="A53" s="2"/>
      <c r="B53" s="5"/>
      <c r="C53" s="5"/>
      <c r="D53" s="2"/>
      <c r="E53" s="2"/>
      <c r="H53" s="59"/>
      <c r="I53" s="45"/>
      <c r="M53" s="45"/>
    </row>
    <row r="54" spans="1:13" s="4" customFormat="1" x14ac:dyDescent="0.25">
      <c r="A54" s="2"/>
      <c r="B54" s="5"/>
      <c r="C54" s="5"/>
      <c r="D54" s="2"/>
      <c r="E54" s="2"/>
      <c r="H54" s="59"/>
      <c r="I54" s="45"/>
      <c r="M54" s="45"/>
    </row>
    <row r="55" spans="1:13" s="4" customFormat="1" x14ac:dyDescent="0.25">
      <c r="A55" s="2"/>
      <c r="B55" s="5"/>
      <c r="C55" s="5"/>
      <c r="D55" s="2"/>
      <c r="E55" s="2"/>
      <c r="H55" s="59"/>
      <c r="I55" s="45"/>
      <c r="M55" s="45"/>
    </row>
    <row r="56" spans="1:13" s="4" customFormat="1" x14ac:dyDescent="0.25">
      <c r="A56" s="2"/>
      <c r="B56" s="5"/>
      <c r="C56" s="5"/>
      <c r="D56" s="2"/>
      <c r="E56" s="2"/>
      <c r="H56" s="59"/>
      <c r="I56" s="45"/>
      <c r="M56" s="45"/>
    </row>
    <row r="57" spans="1:13" s="4" customFormat="1" x14ac:dyDescent="0.25">
      <c r="A57" s="2"/>
      <c r="B57" s="5"/>
      <c r="C57" s="5"/>
      <c r="D57" s="2"/>
      <c r="E57" s="2"/>
      <c r="H57" s="59"/>
      <c r="I57" s="45"/>
      <c r="M57" s="45"/>
    </row>
    <row r="58" spans="1:13" s="4" customFormat="1" x14ac:dyDescent="0.25">
      <c r="A58" s="2"/>
      <c r="B58" s="5"/>
      <c r="C58" s="5"/>
      <c r="D58" s="2"/>
      <c r="E58" s="2"/>
      <c r="H58" s="59"/>
      <c r="I58" s="45"/>
      <c r="M58" s="45"/>
    </row>
    <row r="59" spans="1:13" s="4" customFormat="1" x14ac:dyDescent="0.25">
      <c r="A59" s="2"/>
      <c r="B59" s="5"/>
      <c r="C59" s="5"/>
      <c r="D59" s="2"/>
      <c r="E59" s="2"/>
      <c r="H59" s="59"/>
      <c r="I59" s="45"/>
      <c r="M59" s="45"/>
    </row>
    <row r="60" spans="1:13" s="4" customFormat="1" x14ac:dyDescent="0.25">
      <c r="A60" s="2"/>
      <c r="B60" s="5"/>
      <c r="C60" s="5"/>
      <c r="D60" s="2"/>
      <c r="E60" s="2"/>
      <c r="H60" s="59"/>
      <c r="I60" s="45"/>
      <c r="M60" s="45"/>
    </row>
    <row r="61" spans="1:13" s="4" customFormat="1" x14ac:dyDescent="0.25">
      <c r="A61" s="2"/>
      <c r="B61" s="5"/>
      <c r="C61" s="5"/>
      <c r="D61" s="2"/>
      <c r="E61" s="2"/>
      <c r="H61" s="59"/>
      <c r="I61" s="45"/>
      <c r="M61" s="45"/>
    </row>
    <row r="62" spans="1:13" s="4" customFormat="1" x14ac:dyDescent="0.25">
      <c r="A62" s="2"/>
      <c r="B62" s="5"/>
      <c r="C62" s="5"/>
      <c r="D62" s="2"/>
      <c r="E62" s="2"/>
      <c r="H62" s="59"/>
      <c r="I62" s="45"/>
      <c r="M62" s="45"/>
    </row>
    <row r="63" spans="1:13" s="4" customFormat="1" x14ac:dyDescent="0.25">
      <c r="A63" s="2"/>
      <c r="B63" s="5"/>
      <c r="C63" s="5"/>
      <c r="D63" s="2"/>
      <c r="E63" s="2"/>
      <c r="H63" s="59"/>
      <c r="I63" s="45"/>
      <c r="M63" s="45"/>
    </row>
    <row r="64" spans="1:13" s="4" customFormat="1" x14ac:dyDescent="0.25">
      <c r="A64" s="2"/>
      <c r="B64" s="5"/>
      <c r="C64" s="5"/>
      <c r="D64" s="2"/>
      <c r="E64" s="2"/>
      <c r="H64" s="59"/>
      <c r="I64" s="45"/>
      <c r="M64" s="45"/>
    </row>
    <row r="65" spans="1:13" s="4" customFormat="1" x14ac:dyDescent="0.25">
      <c r="A65" s="2"/>
      <c r="B65" s="5"/>
      <c r="C65" s="5"/>
      <c r="D65" s="2"/>
      <c r="E65" s="2"/>
      <c r="H65" s="59"/>
      <c r="I65" s="45"/>
      <c r="M65" s="45"/>
    </row>
    <row r="66" spans="1:13" s="4" customFormat="1" x14ac:dyDescent="0.25">
      <c r="A66" s="2"/>
      <c r="B66" s="5"/>
      <c r="C66" s="5"/>
      <c r="D66" s="2"/>
      <c r="E66" s="2"/>
      <c r="H66" s="59"/>
      <c r="I66" s="45"/>
      <c r="M66" s="45"/>
    </row>
    <row r="67" spans="1:13" s="4" customFormat="1" x14ac:dyDescent="0.25">
      <c r="A67" s="2"/>
      <c r="B67" s="5"/>
      <c r="C67" s="5"/>
      <c r="D67" s="2"/>
      <c r="E67" s="2"/>
      <c r="H67" s="59"/>
      <c r="I67" s="45"/>
      <c r="M67" s="45"/>
    </row>
    <row r="68" spans="1:13" s="4" customFormat="1" x14ac:dyDescent="0.25">
      <c r="A68" s="2"/>
      <c r="B68" s="5"/>
      <c r="C68" s="5"/>
      <c r="D68" s="2"/>
      <c r="E68" s="2"/>
      <c r="H68" s="59"/>
      <c r="I68" s="45"/>
      <c r="M68" s="45"/>
    </row>
    <row r="69" spans="1:13" s="4" customFormat="1" x14ac:dyDescent="0.25">
      <c r="A69" s="2"/>
      <c r="B69" s="5"/>
      <c r="C69" s="5"/>
      <c r="D69" s="2"/>
      <c r="E69" s="2"/>
      <c r="H69" s="59"/>
      <c r="I69" s="45"/>
      <c r="M69" s="45"/>
    </row>
    <row r="70" spans="1:13" s="4" customFormat="1" x14ac:dyDescent="0.25">
      <c r="A70" s="2"/>
      <c r="B70" s="5"/>
      <c r="C70" s="5"/>
      <c r="D70" s="2"/>
      <c r="E70" s="2"/>
      <c r="H70" s="59"/>
      <c r="I70" s="45"/>
      <c r="M70" s="45"/>
    </row>
    <row r="71" spans="1:13" s="4" customFormat="1" x14ac:dyDescent="0.25">
      <c r="A71" s="2"/>
      <c r="B71" s="5"/>
      <c r="C71" s="5"/>
      <c r="D71" s="2"/>
      <c r="E71" s="2"/>
      <c r="H71" s="59"/>
      <c r="I71" s="45"/>
      <c r="M71" s="45"/>
    </row>
    <row r="72" spans="1:13" s="4" customFormat="1" x14ac:dyDescent="0.25">
      <c r="A72" s="2"/>
      <c r="B72" s="5"/>
      <c r="C72" s="5"/>
      <c r="D72" s="2"/>
      <c r="E72" s="2"/>
      <c r="H72" s="59"/>
      <c r="I72" s="45"/>
      <c r="M72" s="45"/>
    </row>
    <row r="73" spans="1:13" s="4" customFormat="1" x14ac:dyDescent="0.25">
      <c r="A73" s="2"/>
      <c r="B73" s="5"/>
      <c r="C73" s="5"/>
      <c r="D73" s="2"/>
      <c r="E73" s="2"/>
      <c r="H73" s="59"/>
      <c r="I73" s="45"/>
      <c r="M73" s="45"/>
    </row>
    <row r="74" spans="1:13" s="4" customFormat="1" x14ac:dyDescent="0.25">
      <c r="A74" s="2"/>
      <c r="B74" s="5"/>
      <c r="C74" s="5"/>
      <c r="D74" s="2"/>
      <c r="E74" s="2"/>
      <c r="H74" s="59"/>
      <c r="I74" s="45"/>
      <c r="M74" s="45"/>
    </row>
    <row r="75" spans="1:13" s="4" customFormat="1" x14ac:dyDescent="0.25">
      <c r="A75" s="2"/>
      <c r="B75" s="5"/>
      <c r="C75" s="5"/>
      <c r="D75" s="2"/>
      <c r="E75" s="2"/>
      <c r="H75" s="59"/>
      <c r="I75" s="45"/>
      <c r="M75" s="45"/>
    </row>
    <row r="76" spans="1:13" s="4" customFormat="1" x14ac:dyDescent="0.25">
      <c r="A76" s="2"/>
      <c r="B76" s="5"/>
      <c r="C76" s="5"/>
      <c r="D76" s="2"/>
      <c r="E76" s="2"/>
      <c r="H76" s="59"/>
      <c r="I76" s="45"/>
      <c r="M76" s="45"/>
    </row>
    <row r="77" spans="1:13" s="4" customFormat="1" x14ac:dyDescent="0.25">
      <c r="A77" s="2"/>
      <c r="B77" s="5"/>
      <c r="C77" s="5"/>
      <c r="D77" s="2"/>
      <c r="E77" s="2"/>
      <c r="H77" s="59"/>
      <c r="I77" s="45"/>
      <c r="M77" s="45"/>
    </row>
    <row r="78" spans="1:13" s="4" customFormat="1" x14ac:dyDescent="0.25">
      <c r="A78" s="2"/>
      <c r="B78" s="5"/>
      <c r="C78" s="5"/>
      <c r="D78" s="2"/>
      <c r="E78" s="2"/>
      <c r="H78" s="59"/>
      <c r="I78" s="45"/>
      <c r="M78" s="45"/>
    </row>
    <row r="79" spans="1:13" s="4" customFormat="1" x14ac:dyDescent="0.25">
      <c r="A79" s="2"/>
      <c r="B79" s="5"/>
      <c r="C79" s="5"/>
      <c r="D79" s="2"/>
      <c r="E79" s="2"/>
      <c r="H79" s="59"/>
      <c r="I79" s="45"/>
      <c r="M79" s="45"/>
    </row>
    <row r="80" spans="1:13" s="4" customFormat="1" x14ac:dyDescent="0.25">
      <c r="A80" s="2"/>
      <c r="B80" s="5"/>
      <c r="C80" s="5"/>
      <c r="D80" s="2"/>
      <c r="E80" s="2"/>
      <c r="H80" s="59"/>
      <c r="I80" s="45"/>
      <c r="M80" s="45"/>
    </row>
    <row r="81" spans="1:13" s="4" customFormat="1" x14ac:dyDescent="0.25">
      <c r="A81" s="2"/>
      <c r="B81" s="5"/>
      <c r="C81" s="5"/>
      <c r="D81" s="2"/>
      <c r="E81" s="2"/>
      <c r="H81" s="59"/>
      <c r="I81" s="45"/>
      <c r="M81" s="45"/>
    </row>
    <row r="82" spans="1:13" s="4" customFormat="1" x14ac:dyDescent="0.25">
      <c r="A82" s="2"/>
      <c r="B82" s="5"/>
      <c r="C82" s="5"/>
      <c r="D82" s="2"/>
      <c r="E82" s="2"/>
      <c r="H82" s="59"/>
      <c r="I82" s="45"/>
      <c r="M82" s="45"/>
    </row>
    <row r="83" spans="1:13" s="4" customFormat="1" x14ac:dyDescent="0.25">
      <c r="A83" s="2"/>
      <c r="B83" s="5"/>
      <c r="C83" s="5"/>
      <c r="D83" s="2"/>
      <c r="E83" s="2"/>
      <c r="H83" s="59"/>
      <c r="I83" s="45"/>
      <c r="M83" s="45"/>
    </row>
    <row r="84" spans="1:13" s="4" customFormat="1" x14ac:dyDescent="0.25">
      <c r="A84" s="2"/>
      <c r="B84" s="5"/>
      <c r="C84" s="5"/>
      <c r="D84" s="2"/>
      <c r="E84" s="2"/>
      <c r="H84" s="59"/>
      <c r="I84" s="45"/>
      <c r="M84" s="45"/>
    </row>
    <row r="85" spans="1:13" s="4" customFormat="1" x14ac:dyDescent="0.25">
      <c r="A85" s="2"/>
      <c r="B85" s="5"/>
      <c r="C85" s="5"/>
      <c r="D85" s="2"/>
      <c r="E85" s="2"/>
      <c r="H85" s="59"/>
      <c r="I85" s="45"/>
      <c r="M85" s="45"/>
    </row>
    <row r="86" spans="1:13" s="4" customFormat="1" x14ac:dyDescent="0.25">
      <c r="A86" s="2"/>
      <c r="B86" s="5"/>
      <c r="C86" s="5"/>
      <c r="D86" s="2"/>
      <c r="E86" s="2"/>
      <c r="H86" s="59"/>
      <c r="I86" s="45"/>
      <c r="M86" s="45"/>
    </row>
    <row r="87" spans="1:13" s="4" customFormat="1" x14ac:dyDescent="0.25">
      <c r="A87" s="2"/>
      <c r="B87" s="5"/>
      <c r="C87" s="5"/>
      <c r="D87" s="2"/>
      <c r="E87" s="2"/>
      <c r="H87" s="59"/>
      <c r="I87" s="45"/>
      <c r="M87" s="45"/>
    </row>
    <row r="88" spans="1:13" s="4" customFormat="1" x14ac:dyDescent="0.25">
      <c r="A88" s="2"/>
      <c r="B88" s="5"/>
      <c r="C88" s="5"/>
      <c r="D88" s="2"/>
      <c r="E88" s="2"/>
      <c r="H88" s="59"/>
      <c r="I88" s="45"/>
      <c r="M88" s="45"/>
    </row>
    <row r="89" spans="1:13" s="4" customFormat="1" x14ac:dyDescent="0.25">
      <c r="A89" s="2"/>
      <c r="B89" s="5"/>
      <c r="C89" s="5"/>
      <c r="D89" s="2"/>
      <c r="E89" s="2"/>
      <c r="H89" s="59"/>
      <c r="I89" s="45"/>
      <c r="M89" s="45"/>
    </row>
    <row r="90" spans="1:13" s="4" customFormat="1" x14ac:dyDescent="0.25">
      <c r="A90" s="2"/>
      <c r="B90" s="5"/>
      <c r="C90" s="5"/>
      <c r="D90" s="2"/>
      <c r="E90" s="2"/>
      <c r="H90" s="59"/>
      <c r="I90" s="45"/>
      <c r="M90" s="45"/>
    </row>
    <row r="91" spans="1:13" s="4" customFormat="1" x14ac:dyDescent="0.25">
      <c r="A91" s="2"/>
      <c r="B91" s="5"/>
      <c r="C91" s="5"/>
      <c r="D91" s="2"/>
      <c r="E91" s="2"/>
      <c r="H91" s="59"/>
      <c r="I91" s="45"/>
      <c r="M91" s="45"/>
    </row>
    <row r="92" spans="1:13" s="4" customFormat="1" x14ac:dyDescent="0.25">
      <c r="A92" s="2"/>
      <c r="B92" s="5"/>
      <c r="C92" s="5"/>
      <c r="D92" s="2"/>
      <c r="E92" s="2"/>
      <c r="H92" s="59"/>
      <c r="I92" s="45"/>
      <c r="M92" s="45"/>
    </row>
    <row r="93" spans="1:13" s="4" customFormat="1" x14ac:dyDescent="0.25">
      <c r="A93" s="2"/>
      <c r="B93" s="5"/>
      <c r="C93" s="5"/>
      <c r="D93" s="2"/>
      <c r="E93" s="2"/>
      <c r="H93" s="59"/>
      <c r="I93" s="45"/>
      <c r="M93" s="45"/>
    </row>
    <row r="94" spans="1:13" s="4" customFormat="1" x14ac:dyDescent="0.25">
      <c r="A94" s="2"/>
      <c r="B94" s="5"/>
      <c r="C94" s="5"/>
      <c r="D94" s="2"/>
      <c r="E94" s="2"/>
      <c r="H94" s="59"/>
      <c r="I94" s="45"/>
      <c r="M94" s="45"/>
    </row>
    <row r="95" spans="1:13" s="4" customFormat="1" x14ac:dyDescent="0.25">
      <c r="A95" s="2"/>
      <c r="B95" s="5"/>
      <c r="C95" s="5"/>
      <c r="D95" s="2"/>
      <c r="E95" s="2"/>
      <c r="H95" s="59"/>
      <c r="I95" s="45"/>
      <c r="M95" s="45"/>
    </row>
    <row r="96" spans="1:13" s="4" customFormat="1" x14ac:dyDescent="0.25">
      <c r="A96" s="2"/>
      <c r="B96" s="5"/>
      <c r="C96" s="5"/>
      <c r="D96" s="2"/>
      <c r="E96" s="2"/>
      <c r="H96" s="59"/>
      <c r="I96" s="45"/>
      <c r="M96" s="45"/>
    </row>
    <row r="97" spans="1:13" s="4" customFormat="1" x14ac:dyDescent="0.25">
      <c r="A97" s="2"/>
      <c r="B97" s="5"/>
      <c r="C97" s="5"/>
      <c r="D97" s="2"/>
      <c r="E97" s="2"/>
      <c r="H97" s="59"/>
      <c r="I97" s="45"/>
      <c r="M97" s="45"/>
    </row>
    <row r="98" spans="1:13" s="4" customFormat="1" x14ac:dyDescent="0.25">
      <c r="A98" s="2"/>
      <c r="B98" s="5"/>
      <c r="C98" s="5"/>
      <c r="D98" s="2"/>
      <c r="E98" s="2"/>
      <c r="H98" s="59"/>
      <c r="I98" s="45"/>
      <c r="M98" s="45"/>
    </row>
    <row r="99" spans="1:13" s="4" customFormat="1" x14ac:dyDescent="0.25">
      <c r="A99" s="2"/>
      <c r="B99" s="5"/>
      <c r="C99" s="5"/>
      <c r="D99" s="2"/>
      <c r="E99" s="2"/>
      <c r="H99" s="59"/>
      <c r="I99" s="45"/>
      <c r="M99" s="45"/>
    </row>
    <row r="100" spans="1:13" s="4" customFormat="1" x14ac:dyDescent="0.25">
      <c r="A100" s="2"/>
      <c r="B100" s="5"/>
      <c r="C100" s="5"/>
      <c r="D100" s="2"/>
      <c r="E100" s="2"/>
      <c r="H100" s="59"/>
      <c r="I100" s="45"/>
      <c r="M100" s="45"/>
    </row>
    <row r="101" spans="1:13" s="4" customFormat="1" x14ac:dyDescent="0.25">
      <c r="A101" s="2"/>
      <c r="B101" s="5"/>
      <c r="C101" s="5"/>
      <c r="D101" s="2"/>
      <c r="E101" s="2"/>
      <c r="H101" s="59"/>
      <c r="I101" s="45"/>
      <c r="M101" s="45"/>
    </row>
    <row r="102" spans="1:13" s="4" customFormat="1" x14ac:dyDescent="0.25">
      <c r="A102" s="2"/>
      <c r="B102" s="5"/>
      <c r="C102" s="5"/>
      <c r="D102" s="2"/>
      <c r="E102" s="2"/>
      <c r="H102" s="59"/>
      <c r="I102" s="45"/>
      <c r="M102" s="45"/>
    </row>
    <row r="103" spans="1:13" s="4" customFormat="1" x14ac:dyDescent="0.25">
      <c r="A103" s="2"/>
      <c r="B103" s="5"/>
      <c r="C103" s="5"/>
      <c r="D103" s="2"/>
      <c r="E103" s="2"/>
      <c r="H103" s="59"/>
      <c r="I103" s="45"/>
      <c r="M103" s="45"/>
    </row>
    <row r="104" spans="1:13" s="4" customFormat="1" x14ac:dyDescent="0.25">
      <c r="A104" s="2"/>
      <c r="B104" s="5"/>
      <c r="C104" s="5"/>
      <c r="D104" s="2"/>
      <c r="E104" s="2"/>
      <c r="H104" s="59"/>
      <c r="I104" s="45"/>
      <c r="M104" s="45"/>
    </row>
    <row r="105" spans="1:13" s="4" customFormat="1" x14ac:dyDescent="0.25">
      <c r="A105" s="2"/>
      <c r="B105" s="5"/>
      <c r="C105" s="5"/>
      <c r="D105" s="2"/>
      <c r="E105" s="2"/>
      <c r="H105" s="59"/>
      <c r="I105" s="45"/>
      <c r="M105" s="45"/>
    </row>
    <row r="106" spans="1:13" s="4" customFormat="1" x14ac:dyDescent="0.25">
      <c r="A106" s="2"/>
      <c r="B106" s="5"/>
      <c r="C106" s="5"/>
      <c r="D106" s="2"/>
      <c r="E106" s="2"/>
      <c r="H106" s="59"/>
      <c r="I106" s="45"/>
      <c r="M106" s="45"/>
    </row>
    <row r="107" spans="1:13" s="4" customFormat="1" x14ac:dyDescent="0.25">
      <c r="A107" s="2"/>
      <c r="B107" s="5"/>
      <c r="C107" s="5"/>
      <c r="D107" s="2"/>
      <c r="E107" s="2"/>
      <c r="H107" s="59"/>
      <c r="I107" s="45"/>
      <c r="M107" s="45"/>
    </row>
    <row r="108" spans="1:13" s="4" customFormat="1" x14ac:dyDescent="0.25">
      <c r="A108" s="2"/>
      <c r="B108" s="5"/>
      <c r="C108" s="5"/>
      <c r="D108" s="2"/>
      <c r="E108" s="2"/>
      <c r="H108" s="59"/>
      <c r="I108" s="45"/>
      <c r="M108" s="45"/>
    </row>
    <row r="109" spans="1:13" s="4" customFormat="1" x14ac:dyDescent="0.25">
      <c r="A109" s="2"/>
      <c r="B109" s="5"/>
      <c r="C109" s="5"/>
      <c r="D109" s="2"/>
      <c r="E109" s="2"/>
      <c r="H109" s="59"/>
      <c r="I109" s="45"/>
      <c r="M109" s="45"/>
    </row>
    <row r="110" spans="1:13" s="4" customFormat="1" x14ac:dyDescent="0.25">
      <c r="A110" s="2"/>
      <c r="B110" s="5"/>
      <c r="C110" s="5"/>
      <c r="D110" s="2"/>
      <c r="E110" s="2"/>
      <c r="H110" s="59"/>
      <c r="I110" s="45"/>
      <c r="M110" s="45"/>
    </row>
    <row r="111" spans="1:13" s="4" customFormat="1" x14ac:dyDescent="0.25">
      <c r="A111" s="2"/>
      <c r="B111" s="5"/>
      <c r="C111" s="5"/>
      <c r="D111" s="2"/>
      <c r="E111" s="2"/>
      <c r="H111" s="59"/>
      <c r="I111" s="45"/>
      <c r="M111" s="45"/>
    </row>
    <row r="112" spans="1:13" s="4" customFormat="1" x14ac:dyDescent="0.25">
      <c r="A112" s="2"/>
      <c r="B112" s="5"/>
      <c r="C112" s="5"/>
      <c r="D112" s="2"/>
      <c r="E112" s="2"/>
      <c r="H112" s="59"/>
      <c r="I112" s="45"/>
      <c r="M112" s="45"/>
    </row>
    <row r="113" spans="1:13" s="4" customFormat="1" x14ac:dyDescent="0.25">
      <c r="A113" s="2"/>
      <c r="B113" s="5"/>
      <c r="C113" s="5"/>
      <c r="D113" s="2"/>
      <c r="E113" s="2"/>
      <c r="H113" s="59"/>
      <c r="I113" s="45"/>
      <c r="M113" s="45"/>
    </row>
    <row r="114" spans="1:13" s="4" customFormat="1" x14ac:dyDescent="0.25">
      <c r="A114" s="2"/>
      <c r="B114" s="5"/>
      <c r="C114" s="5"/>
      <c r="D114" s="2"/>
      <c r="E114" s="2"/>
      <c r="H114" s="59"/>
      <c r="I114" s="45"/>
      <c r="M114" s="45"/>
    </row>
    <row r="115" spans="1:13" s="4" customFormat="1" x14ac:dyDescent="0.25">
      <c r="A115" s="2"/>
      <c r="B115" s="5"/>
      <c r="C115" s="5"/>
      <c r="D115" s="2"/>
      <c r="E115" s="2"/>
      <c r="H115" s="59"/>
      <c r="I115" s="45"/>
      <c r="M115" s="45"/>
    </row>
    <row r="116" spans="1:13" s="4" customFormat="1" x14ac:dyDescent="0.25">
      <c r="A116" s="2"/>
      <c r="B116" s="5"/>
      <c r="C116" s="5"/>
      <c r="D116" s="2"/>
      <c r="E116" s="2"/>
      <c r="H116" s="59"/>
      <c r="I116" s="45"/>
      <c r="M116" s="45"/>
    </row>
    <row r="117" spans="1:13" s="4" customFormat="1" x14ac:dyDescent="0.25">
      <c r="A117" s="2"/>
      <c r="B117" s="5"/>
      <c r="C117" s="5"/>
      <c r="D117" s="2"/>
      <c r="E117" s="2"/>
      <c r="H117" s="59"/>
      <c r="I117" s="45"/>
      <c r="M117" s="45"/>
    </row>
    <row r="118" spans="1:13" s="4" customFormat="1" x14ac:dyDescent="0.25">
      <c r="A118" s="2"/>
      <c r="B118" s="5"/>
      <c r="C118" s="5"/>
      <c r="D118" s="2"/>
      <c r="E118" s="2"/>
      <c r="H118" s="59"/>
      <c r="I118" s="45"/>
      <c r="M118" s="45"/>
    </row>
    <row r="119" spans="1:13" s="4" customFormat="1" x14ac:dyDescent="0.25">
      <c r="A119" s="2"/>
      <c r="B119" s="5"/>
      <c r="C119" s="5"/>
      <c r="D119" s="2"/>
      <c r="E119" s="2"/>
      <c r="H119" s="59"/>
      <c r="I119" s="45"/>
      <c r="M119" s="45"/>
    </row>
    <row r="120" spans="1:13" s="4" customFormat="1" x14ac:dyDescent="0.25">
      <c r="A120" s="2"/>
      <c r="B120" s="5"/>
      <c r="C120" s="5"/>
      <c r="D120" s="2"/>
      <c r="E120" s="2"/>
      <c r="H120" s="59"/>
      <c r="I120" s="45"/>
      <c r="M120" s="45"/>
    </row>
    <row r="121" spans="1:13" s="4" customFormat="1" x14ac:dyDescent="0.25">
      <c r="A121" s="2"/>
      <c r="B121" s="5"/>
      <c r="C121" s="5"/>
      <c r="D121" s="2"/>
      <c r="E121" s="2"/>
      <c r="H121" s="59"/>
      <c r="I121" s="45"/>
      <c r="M121" s="45"/>
    </row>
    <row r="122" spans="1:13" s="4" customFormat="1" x14ac:dyDescent="0.25">
      <c r="A122" s="2"/>
      <c r="B122" s="5"/>
      <c r="C122" s="5"/>
      <c r="D122" s="2"/>
      <c r="E122" s="2"/>
      <c r="H122" s="59"/>
      <c r="I122" s="45"/>
      <c r="M122" s="45"/>
    </row>
    <row r="123" spans="1:13" s="4" customFormat="1" x14ac:dyDescent="0.25">
      <c r="A123" s="2"/>
      <c r="B123" s="5"/>
      <c r="C123" s="5"/>
      <c r="D123" s="2"/>
      <c r="E123" s="2"/>
      <c r="H123" s="59"/>
      <c r="I123" s="45"/>
      <c r="M123" s="45"/>
    </row>
    <row r="124" spans="1:13" s="4" customFormat="1" x14ac:dyDescent="0.25">
      <c r="A124" s="2"/>
      <c r="B124" s="5"/>
      <c r="C124" s="5"/>
      <c r="D124" s="2"/>
      <c r="E124" s="2"/>
      <c r="H124" s="59"/>
      <c r="I124" s="45"/>
      <c r="M124" s="45"/>
    </row>
    <row r="125" spans="1:13" s="4" customFormat="1" x14ac:dyDescent="0.25">
      <c r="A125" s="2"/>
      <c r="B125" s="5"/>
      <c r="C125" s="5"/>
      <c r="D125" s="2"/>
      <c r="E125" s="2"/>
      <c r="H125" s="59"/>
      <c r="I125" s="45"/>
      <c r="M125" s="45"/>
    </row>
    <row r="126" spans="1:13" s="4" customFormat="1" x14ac:dyDescent="0.25">
      <c r="A126" s="2"/>
      <c r="B126" s="5"/>
      <c r="C126" s="5"/>
      <c r="D126" s="2"/>
      <c r="E126" s="2"/>
      <c r="H126" s="59"/>
      <c r="I126" s="45"/>
      <c r="M126" s="45"/>
    </row>
    <row r="127" spans="1:13" s="4" customFormat="1" x14ac:dyDescent="0.25">
      <c r="A127" s="2"/>
      <c r="B127" s="5"/>
      <c r="C127" s="5"/>
      <c r="D127" s="2"/>
      <c r="E127" s="2"/>
      <c r="H127" s="59"/>
      <c r="I127" s="45"/>
    </row>
    <row r="128" spans="1:13" s="4" customFormat="1" x14ac:dyDescent="0.25">
      <c r="A128" s="2"/>
      <c r="B128" s="5"/>
      <c r="C128" s="5"/>
      <c r="D128" s="2"/>
      <c r="E128" s="2"/>
      <c r="H128" s="59"/>
      <c r="I128" s="45"/>
    </row>
    <row r="129" spans="1:9" s="4" customFormat="1" x14ac:dyDescent="0.25">
      <c r="A129" s="2"/>
      <c r="B129" s="5"/>
      <c r="C129" s="5"/>
      <c r="D129" s="2"/>
      <c r="E129" s="2"/>
      <c r="H129" s="59"/>
      <c r="I129" s="45"/>
    </row>
    <row r="130" spans="1:9" s="4" customFormat="1" x14ac:dyDescent="0.25">
      <c r="A130" s="2"/>
      <c r="B130" s="5"/>
      <c r="C130" s="5"/>
      <c r="D130" s="2"/>
      <c r="E130" s="2"/>
      <c r="H130" s="59"/>
      <c r="I130" s="45"/>
    </row>
    <row r="131" spans="1:9" s="4" customFormat="1" x14ac:dyDescent="0.25">
      <c r="A131" s="2"/>
      <c r="B131" s="5"/>
      <c r="C131" s="5"/>
      <c r="D131" s="2"/>
      <c r="E131" s="2"/>
      <c r="H131" s="59"/>
      <c r="I131" s="45"/>
    </row>
    <row r="132" spans="1:9" s="4" customFormat="1" x14ac:dyDescent="0.25">
      <c r="A132" s="2"/>
      <c r="B132" s="5"/>
      <c r="C132" s="5"/>
      <c r="D132" s="2"/>
      <c r="E132" s="2"/>
      <c r="H132" s="59"/>
      <c r="I132" s="45"/>
    </row>
    <row r="133" spans="1:9" s="4" customFormat="1" x14ac:dyDescent="0.25">
      <c r="A133" s="2"/>
      <c r="B133" s="5"/>
      <c r="C133" s="5"/>
      <c r="D133" s="2"/>
      <c r="E133" s="2"/>
      <c r="H133" s="59"/>
      <c r="I133" s="45"/>
    </row>
    <row r="134" spans="1:9" s="4" customFormat="1" x14ac:dyDescent="0.25">
      <c r="A134" s="2"/>
      <c r="B134" s="5"/>
      <c r="C134" s="5"/>
      <c r="D134" s="2"/>
      <c r="E134" s="2"/>
      <c r="H134" s="59"/>
      <c r="I134" s="45"/>
    </row>
    <row r="135" spans="1:9" s="4" customFormat="1" x14ac:dyDescent="0.25">
      <c r="A135" s="2"/>
      <c r="B135" s="5"/>
      <c r="C135" s="5"/>
      <c r="D135" s="2"/>
      <c r="E135" s="2"/>
      <c r="H135" s="59"/>
      <c r="I135" s="45"/>
    </row>
    <row r="136" spans="1:9" s="4" customFormat="1" x14ac:dyDescent="0.25">
      <c r="A136" s="2"/>
      <c r="B136" s="5"/>
      <c r="C136" s="5"/>
      <c r="D136" s="2"/>
      <c r="E136" s="2"/>
      <c r="H136" s="59"/>
      <c r="I136" s="45"/>
    </row>
    <row r="137" spans="1:9" s="4" customFormat="1" x14ac:dyDescent="0.25">
      <c r="A137" s="2"/>
      <c r="B137" s="5"/>
      <c r="C137" s="5"/>
      <c r="D137" s="2"/>
      <c r="E137" s="2"/>
      <c r="H137" s="59"/>
      <c r="I137" s="45"/>
    </row>
    <row r="138" spans="1:9" s="4" customFormat="1" x14ac:dyDescent="0.25">
      <c r="A138" s="2"/>
      <c r="B138" s="5"/>
      <c r="C138" s="5"/>
      <c r="D138" s="2"/>
      <c r="E138" s="2"/>
      <c r="H138" s="59"/>
      <c r="I138" s="45"/>
    </row>
    <row r="139" spans="1:9" s="4" customFormat="1" x14ac:dyDescent="0.25">
      <c r="A139" s="2"/>
      <c r="B139" s="5"/>
      <c r="C139" s="5"/>
      <c r="D139" s="2"/>
      <c r="E139" s="2"/>
      <c r="H139" s="59"/>
      <c r="I139" s="45"/>
    </row>
    <row r="140" spans="1:9" s="4" customFormat="1" x14ac:dyDescent="0.25">
      <c r="A140" s="2"/>
      <c r="B140" s="5"/>
      <c r="C140" s="5"/>
      <c r="D140" s="2"/>
      <c r="E140" s="2"/>
      <c r="H140" s="59"/>
      <c r="I140" s="45"/>
    </row>
    <row r="141" spans="1:9" s="4" customFormat="1" x14ac:dyDescent="0.25">
      <c r="A141" s="2"/>
      <c r="B141" s="5"/>
      <c r="C141" s="5"/>
      <c r="D141" s="2"/>
      <c r="E141" s="2"/>
      <c r="H141" s="59"/>
      <c r="I141" s="45"/>
    </row>
    <row r="142" spans="1:9" s="4" customFormat="1" x14ac:dyDescent="0.25">
      <c r="A142" s="2"/>
      <c r="B142" s="5"/>
      <c r="C142" s="5"/>
      <c r="D142" s="2"/>
      <c r="E142" s="2"/>
      <c r="H142" s="59"/>
      <c r="I142" s="45"/>
    </row>
    <row r="143" spans="1:9" s="4" customFormat="1" x14ac:dyDescent="0.25">
      <c r="A143" s="2"/>
      <c r="B143" s="5"/>
      <c r="C143" s="5"/>
      <c r="D143" s="2"/>
      <c r="E143" s="2"/>
      <c r="H143" s="59"/>
      <c r="I143" s="45"/>
    </row>
    <row r="144" spans="1:9" s="4" customFormat="1" x14ac:dyDescent="0.25">
      <c r="A144" s="2"/>
      <c r="B144" s="5"/>
      <c r="C144" s="5"/>
      <c r="D144" s="2"/>
      <c r="E144" s="2"/>
      <c r="H144" s="59"/>
      <c r="I144" s="45"/>
    </row>
    <row r="145" spans="1:9" s="4" customFormat="1" x14ac:dyDescent="0.25">
      <c r="A145" s="2"/>
      <c r="B145" s="5"/>
      <c r="C145" s="5"/>
      <c r="D145" s="2"/>
      <c r="E145" s="2"/>
      <c r="H145" s="59"/>
      <c r="I145" s="45"/>
    </row>
    <row r="146" spans="1:9" s="4" customFormat="1" x14ac:dyDescent="0.25">
      <c r="A146" s="2"/>
      <c r="B146" s="5"/>
      <c r="C146" s="5"/>
      <c r="D146" s="2"/>
      <c r="E146" s="2"/>
      <c r="H146" s="59"/>
      <c r="I146" s="45"/>
    </row>
    <row r="147" spans="1:9" s="4" customFormat="1" x14ac:dyDescent="0.25">
      <c r="A147" s="2"/>
      <c r="B147" s="5"/>
      <c r="C147" s="5"/>
      <c r="D147" s="2"/>
      <c r="E147" s="2"/>
      <c r="H147" s="59"/>
      <c r="I147" s="45"/>
    </row>
    <row r="148" spans="1:9" s="4" customFormat="1" x14ac:dyDescent="0.25">
      <c r="A148" s="2"/>
      <c r="B148" s="5"/>
      <c r="C148" s="5"/>
      <c r="D148" s="2"/>
      <c r="E148" s="2"/>
      <c r="H148" s="59"/>
      <c r="I148" s="45"/>
    </row>
    <row r="149" spans="1:9" s="4" customFormat="1" x14ac:dyDescent="0.25">
      <c r="A149" s="2"/>
      <c r="B149" s="5"/>
      <c r="C149" s="5"/>
      <c r="D149" s="2"/>
      <c r="E149" s="2"/>
      <c r="H149" s="59"/>
      <c r="I149" s="45"/>
    </row>
    <row r="150" spans="1:9" s="4" customFormat="1" x14ac:dyDescent="0.25">
      <c r="A150" s="2"/>
      <c r="B150" s="5"/>
      <c r="C150" s="5"/>
      <c r="D150" s="2"/>
      <c r="E150" s="2"/>
      <c r="H150" s="59"/>
      <c r="I150" s="45"/>
    </row>
    <row r="151" spans="1:9" s="4" customFormat="1" x14ac:dyDescent="0.25">
      <c r="A151" s="2"/>
      <c r="B151" s="5"/>
      <c r="C151" s="5"/>
      <c r="D151" s="2"/>
      <c r="E151" s="2"/>
      <c r="H151" s="59"/>
      <c r="I151" s="45"/>
    </row>
    <row r="152" spans="1:9" s="4" customFormat="1" x14ac:dyDescent="0.25">
      <c r="A152" s="2"/>
      <c r="B152" s="5"/>
      <c r="C152" s="5"/>
      <c r="D152" s="2"/>
      <c r="E152" s="2"/>
      <c r="H152" s="59"/>
      <c r="I152" s="45"/>
    </row>
    <row r="153" spans="1:9" s="4" customFormat="1" x14ac:dyDescent="0.25">
      <c r="A153" s="2"/>
      <c r="B153" s="5"/>
      <c r="C153" s="5"/>
      <c r="D153" s="2"/>
      <c r="E153" s="2"/>
      <c r="H153" s="59"/>
      <c r="I153" s="45"/>
    </row>
    <row r="154" spans="1:9" s="4" customFormat="1" x14ac:dyDescent="0.25">
      <c r="A154" s="2"/>
      <c r="B154" s="5"/>
      <c r="C154" s="5"/>
      <c r="D154" s="2"/>
      <c r="E154" s="2"/>
      <c r="H154" s="59"/>
      <c r="I154" s="45"/>
    </row>
    <row r="155" spans="1:9" s="4" customFormat="1" x14ac:dyDescent="0.25">
      <c r="A155" s="2"/>
      <c r="B155" s="5"/>
      <c r="C155" s="5"/>
      <c r="D155" s="2"/>
      <c r="E155" s="2"/>
      <c r="H155" s="59"/>
      <c r="I155" s="45"/>
    </row>
    <row r="156" spans="1:9" s="4" customFormat="1" x14ac:dyDescent="0.25">
      <c r="A156" s="2"/>
      <c r="B156" s="5"/>
      <c r="C156" s="5"/>
      <c r="D156" s="2"/>
      <c r="E156" s="2"/>
      <c r="H156" s="59"/>
      <c r="I156" s="45"/>
    </row>
    <row r="157" spans="1:9" s="4" customFormat="1" x14ac:dyDescent="0.25">
      <c r="A157" s="2"/>
      <c r="B157" s="5"/>
      <c r="C157" s="5"/>
      <c r="D157" s="2"/>
      <c r="E157" s="2"/>
      <c r="H157" s="59"/>
      <c r="I157" s="45"/>
    </row>
    <row r="158" spans="1:9" s="4" customFormat="1" x14ac:dyDescent="0.25">
      <c r="A158" s="2"/>
      <c r="B158" s="5"/>
      <c r="C158" s="5"/>
      <c r="D158" s="2"/>
      <c r="E158" s="2"/>
      <c r="H158" s="59"/>
      <c r="I158" s="45"/>
    </row>
    <row r="159" spans="1:9" s="4" customFormat="1" x14ac:dyDescent="0.25">
      <c r="A159" s="2"/>
      <c r="B159" s="5"/>
      <c r="C159" s="5"/>
      <c r="D159" s="2"/>
      <c r="E159" s="2"/>
      <c r="H159" s="59"/>
      <c r="I159" s="45"/>
    </row>
    <row r="160" spans="1:9" s="4" customFormat="1" x14ac:dyDescent="0.25">
      <c r="A160" s="2"/>
      <c r="B160" s="5"/>
      <c r="C160" s="5"/>
      <c r="D160" s="2"/>
      <c r="E160" s="2"/>
      <c r="H160" s="59"/>
      <c r="I160" s="45"/>
    </row>
    <row r="161" spans="1:9" s="4" customFormat="1" x14ac:dyDescent="0.25">
      <c r="A161" s="2"/>
      <c r="B161" s="5"/>
      <c r="C161" s="5"/>
      <c r="D161" s="2"/>
      <c r="E161" s="2"/>
      <c r="H161" s="59"/>
      <c r="I161" s="45"/>
    </row>
    <row r="162" spans="1:9" s="4" customFormat="1" x14ac:dyDescent="0.25">
      <c r="A162" s="2"/>
      <c r="B162" s="5"/>
      <c r="C162" s="5"/>
      <c r="D162" s="2"/>
      <c r="E162" s="2"/>
      <c r="H162" s="59"/>
      <c r="I162" s="45"/>
    </row>
    <row r="163" spans="1:9" s="4" customFormat="1" x14ac:dyDescent="0.25">
      <c r="A163" s="2"/>
      <c r="B163" s="5"/>
      <c r="C163" s="5"/>
      <c r="D163" s="2"/>
      <c r="E163" s="2"/>
      <c r="H163" s="59"/>
      <c r="I163" s="45"/>
    </row>
    <row r="164" spans="1:9" s="4" customFormat="1" x14ac:dyDescent="0.25">
      <c r="A164" s="2"/>
      <c r="B164" s="5"/>
      <c r="C164" s="5"/>
      <c r="D164" s="2"/>
      <c r="E164" s="2"/>
      <c r="H164" s="59"/>
      <c r="I164" s="45"/>
    </row>
    <row r="165" spans="1:9" s="4" customFormat="1" x14ac:dyDescent="0.25">
      <c r="A165" s="2"/>
      <c r="B165" s="5"/>
      <c r="C165" s="5"/>
      <c r="D165" s="2"/>
      <c r="E165" s="2"/>
      <c r="H165" s="59"/>
      <c r="I165" s="45"/>
    </row>
    <row r="166" spans="1:9" s="4" customFormat="1" x14ac:dyDescent="0.25">
      <c r="A166" s="2"/>
      <c r="B166" s="5"/>
      <c r="C166" s="5"/>
      <c r="D166" s="2"/>
      <c r="E166" s="2"/>
      <c r="H166" s="59"/>
      <c r="I166" s="45"/>
    </row>
    <row r="167" spans="1:9" s="4" customFormat="1" x14ac:dyDescent="0.25">
      <c r="A167" s="2"/>
      <c r="B167" s="5"/>
      <c r="C167" s="5"/>
      <c r="D167" s="2"/>
      <c r="E167" s="2"/>
      <c r="H167" s="59"/>
      <c r="I167" s="45"/>
    </row>
    <row r="168" spans="1:9" s="4" customFormat="1" x14ac:dyDescent="0.25">
      <c r="A168" s="2"/>
      <c r="B168" s="5"/>
      <c r="C168" s="5"/>
      <c r="D168" s="2"/>
      <c r="E168" s="2"/>
      <c r="H168" s="59"/>
      <c r="I168" s="45"/>
    </row>
    <row r="169" spans="1:9" s="4" customFormat="1" x14ac:dyDescent="0.25">
      <c r="A169" s="2"/>
      <c r="B169" s="5"/>
      <c r="C169" s="5"/>
      <c r="D169" s="2"/>
      <c r="E169" s="2"/>
      <c r="H169" s="59"/>
      <c r="I169" s="45"/>
    </row>
    <row r="170" spans="1:9" s="4" customFormat="1" x14ac:dyDescent="0.25">
      <c r="A170" s="2"/>
      <c r="B170" s="5"/>
      <c r="C170" s="5"/>
      <c r="D170" s="2"/>
      <c r="E170" s="2"/>
      <c r="H170" s="59"/>
      <c r="I170" s="45"/>
    </row>
    <row r="171" spans="1:9" s="4" customFormat="1" x14ac:dyDescent="0.25">
      <c r="A171" s="2"/>
      <c r="B171" s="5"/>
      <c r="C171" s="5"/>
      <c r="D171" s="2"/>
      <c r="E171" s="2"/>
      <c r="H171" s="59"/>
      <c r="I171" s="45"/>
    </row>
    <row r="172" spans="1:9" s="4" customFormat="1" x14ac:dyDescent="0.25">
      <c r="A172" s="2"/>
      <c r="B172" s="5"/>
      <c r="C172" s="5"/>
      <c r="D172" s="2"/>
      <c r="E172" s="2"/>
      <c r="H172" s="59"/>
      <c r="I172" s="45"/>
    </row>
    <row r="173" spans="1:9" s="4" customFormat="1" x14ac:dyDescent="0.25">
      <c r="A173" s="2"/>
      <c r="B173" s="5"/>
      <c r="C173" s="5"/>
      <c r="D173" s="2"/>
      <c r="E173" s="2"/>
      <c r="H173" s="59"/>
      <c r="I173" s="45"/>
    </row>
    <row r="174" spans="1:9" s="4" customFormat="1" x14ac:dyDescent="0.25">
      <c r="A174" s="2"/>
      <c r="B174" s="5"/>
      <c r="C174" s="5"/>
      <c r="D174" s="2"/>
      <c r="E174" s="2"/>
      <c r="H174" s="59"/>
      <c r="I174" s="45"/>
    </row>
    <row r="175" spans="1:9" s="4" customFormat="1" x14ac:dyDescent="0.25">
      <c r="A175" s="2"/>
      <c r="B175" s="5"/>
      <c r="C175" s="5"/>
      <c r="D175" s="2"/>
      <c r="E175" s="2"/>
      <c r="H175" s="59"/>
      <c r="I175" s="45"/>
    </row>
    <row r="176" spans="1:9" s="4" customFormat="1" x14ac:dyDescent="0.25">
      <c r="A176" s="2"/>
      <c r="B176" s="5"/>
      <c r="C176" s="5"/>
      <c r="D176" s="2"/>
      <c r="E176" s="2"/>
      <c r="H176" s="59"/>
      <c r="I176" s="45"/>
    </row>
    <row r="177" spans="1:9" s="4" customFormat="1" x14ac:dyDescent="0.25">
      <c r="A177" s="2"/>
      <c r="B177" s="5"/>
      <c r="C177" s="5"/>
      <c r="D177" s="2"/>
      <c r="E177" s="2"/>
      <c r="H177" s="59"/>
      <c r="I177" s="45"/>
    </row>
    <row r="178" spans="1:9" s="4" customFormat="1" x14ac:dyDescent="0.25">
      <c r="A178" s="2"/>
      <c r="B178" s="5"/>
      <c r="C178" s="5"/>
      <c r="D178" s="2"/>
      <c r="E178" s="2"/>
      <c r="H178" s="59"/>
      <c r="I178" s="45"/>
    </row>
    <row r="179" spans="1:9" s="4" customFormat="1" x14ac:dyDescent="0.25">
      <c r="A179" s="2"/>
      <c r="B179" s="5"/>
      <c r="C179" s="5"/>
      <c r="D179" s="2"/>
      <c r="E179" s="2"/>
      <c r="H179" s="59"/>
      <c r="I179" s="45"/>
    </row>
    <row r="180" spans="1:9" s="4" customFormat="1" x14ac:dyDescent="0.25">
      <c r="A180" s="2"/>
      <c r="B180" s="5"/>
      <c r="C180" s="5"/>
      <c r="D180" s="2"/>
      <c r="E180" s="2"/>
      <c r="H180" s="59"/>
      <c r="I180" s="45"/>
    </row>
    <row r="181" spans="1:9" s="4" customFormat="1" x14ac:dyDescent="0.25">
      <c r="A181" s="2"/>
      <c r="B181" s="5"/>
      <c r="C181" s="5"/>
      <c r="D181" s="2"/>
      <c r="E181" s="2"/>
      <c r="H181" s="59"/>
      <c r="I181" s="45"/>
    </row>
    <row r="182" spans="1:9" s="4" customFormat="1" x14ac:dyDescent="0.25">
      <c r="A182" s="2"/>
      <c r="B182" s="5"/>
      <c r="C182" s="5"/>
      <c r="D182" s="2"/>
      <c r="E182" s="2"/>
      <c r="H182" s="59"/>
      <c r="I182" s="45"/>
    </row>
    <row r="183" spans="1:9" s="4" customFormat="1" x14ac:dyDescent="0.25">
      <c r="A183" s="2"/>
      <c r="B183" s="5"/>
      <c r="C183" s="5"/>
      <c r="D183" s="2"/>
      <c r="E183" s="2"/>
      <c r="H183" s="59"/>
      <c r="I183" s="45"/>
    </row>
    <row r="184" spans="1:9" s="4" customFormat="1" x14ac:dyDescent="0.25">
      <c r="A184" s="2"/>
      <c r="B184" s="5"/>
      <c r="C184" s="5"/>
      <c r="D184" s="2"/>
      <c r="E184" s="2"/>
      <c r="H184" s="59"/>
      <c r="I184" s="45"/>
    </row>
    <row r="185" spans="1:9" s="4" customFormat="1" x14ac:dyDescent="0.25">
      <c r="A185" s="2"/>
      <c r="B185" s="5"/>
      <c r="C185" s="5"/>
      <c r="D185" s="2"/>
      <c r="E185" s="2"/>
      <c r="H185" s="59"/>
      <c r="I185" s="45"/>
    </row>
    <row r="186" spans="1:9" s="4" customFormat="1" x14ac:dyDescent="0.25">
      <c r="A186" s="2"/>
      <c r="B186" s="5"/>
      <c r="C186" s="5"/>
      <c r="D186" s="2"/>
      <c r="E186" s="2"/>
      <c r="H186" s="59"/>
      <c r="I186" s="45"/>
    </row>
    <row r="187" spans="1:9" s="4" customFormat="1" x14ac:dyDescent="0.25">
      <c r="A187" s="2"/>
      <c r="B187" s="5"/>
      <c r="C187" s="5"/>
      <c r="D187" s="2"/>
      <c r="E187" s="2"/>
      <c r="H187" s="59"/>
      <c r="I187" s="45"/>
    </row>
    <row r="188" spans="1:9" s="4" customFormat="1" x14ac:dyDescent="0.25">
      <c r="A188" s="2"/>
      <c r="B188" s="5"/>
      <c r="C188" s="5"/>
      <c r="D188" s="2"/>
      <c r="E188" s="2"/>
      <c r="H188" s="59"/>
      <c r="I188" s="45"/>
    </row>
    <row r="189" spans="1:9" s="4" customFormat="1" x14ac:dyDescent="0.25">
      <c r="A189" s="2"/>
      <c r="B189" s="5"/>
      <c r="C189" s="5"/>
      <c r="D189" s="2"/>
      <c r="E189" s="2"/>
      <c r="H189" s="59"/>
      <c r="I189" s="45"/>
    </row>
    <row r="190" spans="1:9" s="4" customFormat="1" x14ac:dyDescent="0.25">
      <c r="A190" s="2"/>
      <c r="B190" s="5"/>
      <c r="C190" s="5"/>
      <c r="D190" s="2"/>
      <c r="E190" s="2"/>
      <c r="H190" s="59"/>
      <c r="I190" s="45"/>
    </row>
    <row r="191" spans="1:9" s="4" customFormat="1" x14ac:dyDescent="0.25">
      <c r="A191" s="2"/>
      <c r="B191" s="5"/>
      <c r="C191" s="5"/>
      <c r="D191" s="2"/>
      <c r="E191" s="2"/>
      <c r="H191" s="59"/>
      <c r="I191" s="45"/>
    </row>
    <row r="192" spans="1:9" s="4" customFormat="1" x14ac:dyDescent="0.25">
      <c r="A192" s="2"/>
      <c r="B192" s="5"/>
      <c r="C192" s="5"/>
      <c r="D192" s="2"/>
      <c r="E192" s="2"/>
      <c r="H192" s="59"/>
      <c r="I192" s="45"/>
    </row>
    <row r="193" spans="1:9" s="4" customFormat="1" x14ac:dyDescent="0.25">
      <c r="A193" s="2"/>
      <c r="B193" s="5"/>
      <c r="C193" s="5"/>
      <c r="D193" s="2"/>
      <c r="E193" s="2"/>
      <c r="H193" s="59"/>
      <c r="I193" s="45"/>
    </row>
    <row r="194" spans="1:9" s="4" customFormat="1" x14ac:dyDescent="0.25">
      <c r="A194" s="2"/>
      <c r="B194" s="5"/>
      <c r="C194" s="5"/>
      <c r="D194" s="2"/>
      <c r="E194" s="2"/>
      <c r="H194" s="59"/>
      <c r="I194" s="45"/>
    </row>
    <row r="195" spans="1:9" s="4" customFormat="1" x14ac:dyDescent="0.25">
      <c r="A195" s="2"/>
      <c r="B195" s="5"/>
      <c r="C195" s="5"/>
      <c r="D195" s="2"/>
      <c r="E195" s="2"/>
      <c r="H195" s="59"/>
      <c r="I195" s="45"/>
    </row>
    <row r="196" spans="1:9" s="4" customFormat="1" x14ac:dyDescent="0.25">
      <c r="A196" s="2"/>
      <c r="B196" s="5"/>
      <c r="C196" s="5"/>
      <c r="D196" s="2"/>
      <c r="E196" s="2"/>
      <c r="H196" s="59"/>
      <c r="I196" s="45"/>
    </row>
    <row r="197" spans="1:9" s="4" customFormat="1" x14ac:dyDescent="0.25">
      <c r="A197" s="2"/>
      <c r="B197" s="5"/>
      <c r="C197" s="5"/>
      <c r="D197" s="2"/>
      <c r="E197" s="2"/>
      <c r="H197" s="59"/>
      <c r="I197" s="45"/>
    </row>
    <row r="198" spans="1:9" s="4" customFormat="1" x14ac:dyDescent="0.25">
      <c r="A198" s="2"/>
      <c r="B198" s="5"/>
      <c r="C198" s="5"/>
      <c r="D198" s="2"/>
      <c r="E198" s="2"/>
      <c r="H198" s="59"/>
      <c r="I198" s="45"/>
    </row>
    <row r="199" spans="1:9" s="4" customFormat="1" x14ac:dyDescent="0.25">
      <c r="A199" s="2"/>
      <c r="B199" s="5"/>
      <c r="C199" s="5"/>
      <c r="D199" s="2"/>
      <c r="E199" s="2"/>
      <c r="H199" s="59"/>
      <c r="I199" s="45"/>
    </row>
    <row r="200" spans="1:9" s="4" customFormat="1" x14ac:dyDescent="0.25">
      <c r="A200" s="2"/>
      <c r="B200" s="5"/>
      <c r="C200" s="5"/>
      <c r="D200" s="2"/>
      <c r="E200" s="2"/>
      <c r="H200" s="59"/>
      <c r="I200" s="45"/>
    </row>
    <row r="201" spans="1:9" s="4" customFormat="1" x14ac:dyDescent="0.25">
      <c r="A201" s="2"/>
      <c r="B201" s="5"/>
      <c r="C201" s="5"/>
      <c r="D201" s="2"/>
      <c r="E201" s="2"/>
      <c r="H201" s="59"/>
      <c r="I201" s="45"/>
    </row>
    <row r="202" spans="1:9" s="4" customFormat="1" x14ac:dyDescent="0.25">
      <c r="A202" s="2"/>
      <c r="B202" s="5"/>
      <c r="C202" s="5"/>
      <c r="D202" s="2"/>
      <c r="E202" s="2"/>
      <c r="H202" s="59"/>
      <c r="I202" s="45"/>
    </row>
    <row r="203" spans="1:9" s="4" customFormat="1" x14ac:dyDescent="0.25">
      <c r="A203" s="2"/>
      <c r="B203" s="5"/>
      <c r="C203" s="5"/>
      <c r="D203" s="2"/>
      <c r="E203" s="2"/>
      <c r="H203" s="59"/>
      <c r="I203" s="45"/>
    </row>
    <row r="204" spans="1:9" s="4" customFormat="1" x14ac:dyDescent="0.25">
      <c r="A204" s="2"/>
      <c r="B204" s="5"/>
      <c r="C204" s="5"/>
      <c r="D204" s="2"/>
      <c r="E204" s="2"/>
      <c r="H204" s="59"/>
      <c r="I204" s="45"/>
    </row>
    <row r="205" spans="1:9" s="4" customFormat="1" x14ac:dyDescent="0.25">
      <c r="A205" s="2"/>
      <c r="B205" s="5"/>
      <c r="C205" s="5"/>
      <c r="D205" s="2"/>
      <c r="E205" s="2"/>
      <c r="H205" s="59"/>
      <c r="I205" s="45"/>
    </row>
    <row r="206" spans="1:9" s="4" customFormat="1" x14ac:dyDescent="0.25">
      <c r="A206" s="2"/>
      <c r="B206" s="5"/>
      <c r="C206" s="5"/>
      <c r="D206" s="2"/>
      <c r="E206" s="2"/>
      <c r="H206" s="59"/>
      <c r="I206" s="45"/>
    </row>
    <row r="207" spans="1:9" s="4" customFormat="1" x14ac:dyDescent="0.25">
      <c r="A207" s="2"/>
      <c r="B207" s="5"/>
      <c r="C207" s="5"/>
      <c r="D207" s="2"/>
      <c r="E207" s="2"/>
      <c r="H207" s="59"/>
      <c r="I207" s="45"/>
    </row>
    <row r="208" spans="1:9" s="4" customFormat="1" x14ac:dyDescent="0.25">
      <c r="A208" s="2"/>
      <c r="B208" s="5"/>
      <c r="C208" s="5"/>
      <c r="D208" s="2"/>
      <c r="E208" s="2"/>
      <c r="H208" s="59"/>
      <c r="I208" s="45"/>
    </row>
    <row r="209" spans="1:9" s="4" customFormat="1" x14ac:dyDescent="0.25">
      <c r="A209" s="2"/>
      <c r="B209" s="5"/>
      <c r="C209" s="5"/>
      <c r="D209" s="2"/>
      <c r="E209" s="2"/>
      <c r="H209" s="59"/>
      <c r="I209" s="45"/>
    </row>
    <row r="210" spans="1:9" s="4" customFormat="1" x14ac:dyDescent="0.25">
      <c r="A210" s="2"/>
      <c r="B210" s="5"/>
      <c r="C210" s="5"/>
      <c r="D210" s="2"/>
      <c r="E210" s="2"/>
      <c r="H210" s="59"/>
      <c r="I210" s="45"/>
    </row>
    <row r="211" spans="1:9" s="4" customFormat="1" x14ac:dyDescent="0.25">
      <c r="A211" s="2"/>
      <c r="B211" s="5"/>
      <c r="C211" s="5"/>
      <c r="D211" s="2"/>
      <c r="E211" s="2"/>
      <c r="H211" s="59"/>
      <c r="I211" s="45"/>
    </row>
    <row r="212" spans="1:9" s="4" customFormat="1" x14ac:dyDescent="0.25">
      <c r="A212" s="2"/>
      <c r="B212" s="5"/>
      <c r="C212" s="5"/>
      <c r="D212" s="2"/>
      <c r="E212" s="2"/>
      <c r="H212" s="59"/>
      <c r="I212" s="45"/>
    </row>
    <row r="213" spans="1:9" s="4" customFormat="1" x14ac:dyDescent="0.25">
      <c r="A213" s="2"/>
      <c r="B213" s="5"/>
      <c r="C213" s="5"/>
      <c r="D213" s="2"/>
      <c r="E213" s="2"/>
      <c r="H213" s="59"/>
      <c r="I213" s="45"/>
    </row>
    <row r="214" spans="1:9" s="4" customFormat="1" x14ac:dyDescent="0.25">
      <c r="A214" s="2"/>
      <c r="B214" s="5"/>
      <c r="C214" s="5"/>
      <c r="D214" s="2"/>
      <c r="E214" s="2"/>
      <c r="H214" s="59"/>
      <c r="I214" s="45"/>
    </row>
    <row r="215" spans="1:9" s="4" customFormat="1" x14ac:dyDescent="0.25">
      <c r="A215" s="2"/>
      <c r="B215" s="5"/>
      <c r="C215" s="5"/>
      <c r="D215" s="2"/>
      <c r="E215" s="2"/>
      <c r="H215" s="59"/>
      <c r="I215" s="45"/>
    </row>
    <row r="216" spans="1:9" s="4" customFormat="1" x14ac:dyDescent="0.25">
      <c r="A216" s="2"/>
      <c r="B216" s="5"/>
      <c r="C216" s="5"/>
      <c r="D216" s="2"/>
      <c r="E216" s="2"/>
      <c r="H216" s="59"/>
      <c r="I216" s="45"/>
    </row>
    <row r="217" spans="1:9" s="4" customFormat="1" x14ac:dyDescent="0.25">
      <c r="A217" s="2"/>
      <c r="B217" s="5"/>
      <c r="C217" s="5"/>
      <c r="D217" s="2"/>
      <c r="E217" s="2"/>
      <c r="H217" s="59"/>
      <c r="I217" s="45"/>
    </row>
    <row r="218" spans="1:9" s="4" customFormat="1" x14ac:dyDescent="0.25">
      <c r="A218" s="2"/>
      <c r="B218" s="5"/>
      <c r="C218" s="5"/>
      <c r="D218" s="2"/>
      <c r="E218" s="2"/>
      <c r="H218" s="59"/>
      <c r="I218" s="45"/>
    </row>
    <row r="219" spans="1:9" s="4" customFormat="1" x14ac:dyDescent="0.25">
      <c r="A219" s="2"/>
      <c r="B219" s="5"/>
      <c r="C219" s="5"/>
      <c r="D219" s="2"/>
      <c r="E219" s="2"/>
      <c r="H219" s="59"/>
      <c r="I219" s="45"/>
    </row>
    <row r="220" spans="1:9" s="4" customFormat="1" x14ac:dyDescent="0.25">
      <c r="A220" s="2"/>
      <c r="B220" s="5"/>
      <c r="C220" s="5"/>
      <c r="D220" s="2"/>
      <c r="E220" s="2"/>
      <c r="H220" s="59"/>
      <c r="I220" s="45"/>
    </row>
    <row r="221" spans="1:9" s="4" customFormat="1" x14ac:dyDescent="0.25">
      <c r="A221" s="2"/>
      <c r="B221" s="5"/>
      <c r="C221" s="5"/>
      <c r="D221" s="2"/>
      <c r="E221" s="2"/>
      <c r="H221" s="59"/>
      <c r="I221" s="45"/>
    </row>
    <row r="222" spans="1:9" s="4" customFormat="1" x14ac:dyDescent="0.25">
      <c r="A222" s="2"/>
      <c r="B222" s="5"/>
      <c r="C222" s="5"/>
      <c r="D222" s="2"/>
      <c r="E222" s="2"/>
      <c r="H222" s="59"/>
      <c r="I222" s="45"/>
    </row>
    <row r="223" spans="1:9" s="4" customFormat="1" x14ac:dyDescent="0.25">
      <c r="A223" s="2"/>
      <c r="B223" s="5"/>
      <c r="C223" s="5"/>
      <c r="D223" s="2"/>
      <c r="E223" s="2"/>
      <c r="H223" s="59"/>
      <c r="I223" s="45"/>
    </row>
    <row r="224" spans="1:9" s="4" customFormat="1" x14ac:dyDescent="0.25">
      <c r="A224" s="2"/>
      <c r="B224" s="5"/>
      <c r="C224" s="5"/>
      <c r="D224" s="2"/>
      <c r="E224" s="2"/>
      <c r="H224" s="59"/>
      <c r="I224" s="45"/>
    </row>
    <row r="225" spans="1:9" s="4" customFormat="1" x14ac:dyDescent="0.25">
      <c r="A225" s="2"/>
      <c r="B225" s="5"/>
      <c r="C225" s="5"/>
      <c r="D225" s="2"/>
      <c r="E225" s="2"/>
      <c r="H225" s="59"/>
      <c r="I225" s="45"/>
    </row>
    <row r="226" spans="1:9" s="4" customFormat="1" x14ac:dyDescent="0.25">
      <c r="A226" s="2"/>
      <c r="B226" s="5"/>
      <c r="C226" s="5"/>
      <c r="D226" s="2"/>
      <c r="E226" s="2"/>
      <c r="H226" s="59"/>
      <c r="I226" s="45"/>
    </row>
    <row r="227" spans="1:9" s="4" customFormat="1" x14ac:dyDescent="0.25">
      <c r="A227" s="2"/>
      <c r="B227" s="5"/>
      <c r="C227" s="5"/>
      <c r="D227" s="2"/>
      <c r="E227" s="2"/>
      <c r="H227" s="59"/>
      <c r="I227" s="45"/>
    </row>
    <row r="228" spans="1:9" x14ac:dyDescent="0.25"/>
    <row r="229" spans="1:9" x14ac:dyDescent="0.25"/>
    <row r="230" spans="1:9" x14ac:dyDescent="0.25"/>
    <row r="231" spans="1:9" x14ac:dyDescent="0.25"/>
    <row r="232" spans="1:9" x14ac:dyDescent="0.25"/>
    <row r="233" spans="1:9" x14ac:dyDescent="0.25"/>
    <row r="234" spans="1:9" x14ac:dyDescent="0.25"/>
  </sheetData>
  <mergeCells count="55">
    <mergeCell ref="C16:D16"/>
    <mergeCell ref="E16:F16"/>
    <mergeCell ref="C1:D1"/>
    <mergeCell ref="B2:D2"/>
    <mergeCell ref="B7:E7"/>
    <mergeCell ref="F10:G10"/>
    <mergeCell ref="B8:E8"/>
    <mergeCell ref="F3:G3"/>
    <mergeCell ref="E1:F1"/>
    <mergeCell ref="F4:G4"/>
    <mergeCell ref="F5:G5"/>
    <mergeCell ref="F9:G9"/>
    <mergeCell ref="F7:G7"/>
    <mergeCell ref="F8:G8"/>
    <mergeCell ref="F6:G6"/>
    <mergeCell ref="B3:E3"/>
    <mergeCell ref="B4:E4"/>
    <mergeCell ref="B5:E5"/>
    <mergeCell ref="O19:Q19"/>
    <mergeCell ref="E15:F15"/>
    <mergeCell ref="B13:B14"/>
    <mergeCell ref="B15:B17"/>
    <mergeCell ref="B9:E9"/>
    <mergeCell ref="B10:E10"/>
    <mergeCell ref="B11:E11"/>
    <mergeCell ref="C15:D15"/>
    <mergeCell ref="C13:D14"/>
    <mergeCell ref="B6:E6"/>
    <mergeCell ref="F11:G11"/>
    <mergeCell ref="H19:N19"/>
    <mergeCell ref="G13:G14"/>
    <mergeCell ref="G21:G22"/>
    <mergeCell ref="C17:D17"/>
    <mergeCell ref="E17:F17"/>
    <mergeCell ref="R13:W13"/>
    <mergeCell ref="B19:B20"/>
    <mergeCell ref="C19:D20"/>
    <mergeCell ref="E19:F20"/>
    <mergeCell ref="H13:N13"/>
    <mergeCell ref="O13:Q13"/>
    <mergeCell ref="E13:F14"/>
    <mergeCell ref="R19:W19"/>
    <mergeCell ref="G19:G20"/>
    <mergeCell ref="B21:B23"/>
    <mergeCell ref="C21:D22"/>
    <mergeCell ref="E21:F22"/>
    <mergeCell ref="E23:F23"/>
    <mergeCell ref="C23:D23"/>
    <mergeCell ref="C26:D26"/>
    <mergeCell ref="E26:F26"/>
    <mergeCell ref="B24:B26"/>
    <mergeCell ref="C24:D24"/>
    <mergeCell ref="E24:F24"/>
    <mergeCell ref="C25:D25"/>
    <mergeCell ref="E25:F25"/>
  </mergeCells>
  <hyperlinks>
    <hyperlink ref="C1:D1" location="'Tabla de Contenido'!A1" display="Menú Principal"/>
    <hyperlink ref="E1:F1" r:id="rId1" display="IR A DIRECCIONAMIENTO ESTRATEGICO"/>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3" tint="0.39997558519241921"/>
  </sheetPr>
  <dimension ref="A1:XFC225"/>
  <sheetViews>
    <sheetView topLeftCell="A11" zoomScale="60" zoomScaleNormal="60" workbookViewId="0">
      <selection activeCell="E13" sqref="E13:F13"/>
    </sheetView>
  </sheetViews>
  <sheetFormatPr baseColWidth="10" defaultColWidth="0" defaultRowHeight="15" zeroHeight="1" x14ac:dyDescent="0.25"/>
  <cols>
    <col min="1" max="1" width="2.5703125" style="2" customWidth="1"/>
    <col min="2" max="2" width="51.42578125" style="5" customWidth="1"/>
    <col min="3" max="3" width="18.7109375" style="5" customWidth="1"/>
    <col min="4" max="4" width="16.7109375" style="2" customWidth="1"/>
    <col min="5" max="5" width="32.140625" style="2" customWidth="1"/>
    <col min="6" max="6" width="24.28515625" style="4" customWidth="1"/>
    <col min="7" max="7" width="18.7109375" style="4" customWidth="1"/>
    <col min="8" max="8" width="44" style="4" customWidth="1"/>
    <col min="9" max="9" width="42.5703125" style="10" customWidth="1"/>
    <col min="10" max="10" width="20.5703125" style="45" customWidth="1"/>
    <col min="11" max="11" width="16.5703125" style="45" customWidth="1"/>
    <col min="12" max="12" width="27.28515625" style="45" customWidth="1"/>
    <col min="13" max="13" width="34.5703125" style="45" customWidth="1"/>
    <col min="14" max="14" width="21.42578125" style="45" customWidth="1"/>
    <col min="15" max="22" width="18.5703125" style="4" customWidth="1"/>
    <col min="23" max="23" width="18.42578125" style="4" customWidth="1"/>
    <col min="24" max="26" width="7.28515625" style="4" customWidth="1"/>
    <col min="27" max="35" width="7.28515625" style="4" hidden="1"/>
    <col min="36" max="16380" width="1.140625" style="4" hidden="1"/>
    <col min="16381" max="16383" width="1.85546875" style="4" hidden="1"/>
    <col min="16384" max="16384" width="2" style="4" hidden="1"/>
  </cols>
  <sheetData>
    <row r="1" spans="1:26" customFormat="1" ht="31.5" customHeight="1" x14ac:dyDescent="0.25">
      <c r="A1" s="2"/>
      <c r="B1" s="3" t="s">
        <v>20</v>
      </c>
      <c r="C1" s="263" t="s">
        <v>57</v>
      </c>
      <c r="D1" s="263"/>
      <c r="E1" s="263" t="s">
        <v>169</v>
      </c>
      <c r="F1" s="263"/>
      <c r="G1" s="4"/>
      <c r="H1" s="4"/>
      <c r="I1" s="10"/>
      <c r="J1" s="45"/>
      <c r="K1" s="45"/>
      <c r="L1" s="45"/>
      <c r="M1" s="45"/>
      <c r="N1" s="45"/>
      <c r="O1" s="4"/>
      <c r="P1" s="4"/>
      <c r="Q1" s="4"/>
      <c r="R1" s="4"/>
      <c r="S1" s="4"/>
      <c r="T1" s="4"/>
      <c r="U1" s="4"/>
      <c r="V1" s="4"/>
      <c r="W1" s="4"/>
      <c r="X1" s="4"/>
      <c r="Y1" s="4"/>
      <c r="Z1" s="4"/>
    </row>
    <row r="2" spans="1:26" customFormat="1" ht="31.5" customHeight="1" thickBot="1" x14ac:dyDescent="0.3">
      <c r="A2" s="2"/>
      <c r="B2" s="231" t="s">
        <v>41</v>
      </c>
      <c r="C2" s="231"/>
      <c r="D2" s="231"/>
      <c r="E2" s="4"/>
      <c r="F2" s="4"/>
      <c r="G2" s="4"/>
      <c r="H2" s="4"/>
      <c r="I2" s="10"/>
      <c r="J2" s="45"/>
      <c r="K2" s="45"/>
      <c r="L2" s="45"/>
      <c r="M2" s="45"/>
      <c r="N2" s="45"/>
      <c r="O2" s="4"/>
      <c r="P2" s="4"/>
      <c r="Q2" s="4"/>
      <c r="R2" s="4"/>
      <c r="S2" s="4"/>
      <c r="T2" s="4"/>
      <c r="U2" s="4"/>
      <c r="V2" s="4"/>
      <c r="W2" s="4"/>
      <c r="X2" s="4"/>
      <c r="Y2" s="4"/>
      <c r="Z2" s="4"/>
    </row>
    <row r="3" spans="1:26" customFormat="1" ht="63" customHeight="1" thickBot="1" x14ac:dyDescent="0.3">
      <c r="A3" s="2"/>
      <c r="B3" s="238" t="s">
        <v>63</v>
      </c>
      <c r="C3" s="239"/>
      <c r="D3" s="239"/>
      <c r="E3" s="289"/>
      <c r="F3" s="267" t="s">
        <v>60</v>
      </c>
      <c r="G3" s="257"/>
      <c r="H3" s="4"/>
      <c r="I3" s="10"/>
      <c r="J3" s="45"/>
      <c r="K3" s="45"/>
      <c r="L3" s="45"/>
      <c r="M3" s="45"/>
      <c r="N3" s="45"/>
      <c r="O3" s="4"/>
      <c r="P3" s="4"/>
      <c r="Q3" s="4"/>
      <c r="R3" s="4"/>
      <c r="S3" s="4"/>
      <c r="T3" s="4"/>
      <c r="U3" s="4"/>
      <c r="V3" s="4"/>
      <c r="W3" s="4"/>
      <c r="X3" s="4"/>
      <c r="Y3" s="4"/>
      <c r="Z3" s="4"/>
    </row>
    <row r="4" spans="1:26" customFormat="1" ht="92.25" customHeight="1" thickBot="1" x14ac:dyDescent="0.3">
      <c r="A4" s="2"/>
      <c r="B4" s="335" t="s">
        <v>85</v>
      </c>
      <c r="C4" s="336"/>
      <c r="D4" s="336"/>
      <c r="E4" s="337"/>
      <c r="F4" s="286" t="s">
        <v>133</v>
      </c>
      <c r="G4" s="287"/>
      <c r="H4" s="4"/>
      <c r="I4" s="10"/>
      <c r="J4" s="45"/>
      <c r="K4" s="45"/>
      <c r="L4" s="45"/>
      <c r="M4" s="45"/>
      <c r="N4" s="45"/>
      <c r="O4" s="4"/>
      <c r="P4" s="4"/>
      <c r="Q4" s="4"/>
      <c r="R4" s="4"/>
      <c r="S4" s="4"/>
      <c r="T4" s="4"/>
      <c r="U4" s="4"/>
      <c r="V4" s="4"/>
      <c r="W4" s="4"/>
      <c r="X4" s="4"/>
      <c r="Y4" s="4"/>
      <c r="Z4" s="4"/>
    </row>
    <row r="5" spans="1:26" customFormat="1" ht="92.25" customHeight="1" thickBot="1" x14ac:dyDescent="0.3">
      <c r="A5" s="2"/>
      <c r="B5" s="335" t="s">
        <v>86</v>
      </c>
      <c r="C5" s="336"/>
      <c r="D5" s="336"/>
      <c r="E5" s="337"/>
      <c r="F5" s="282" t="s">
        <v>134</v>
      </c>
      <c r="G5" s="301"/>
      <c r="H5" s="4"/>
      <c r="I5" s="10"/>
      <c r="J5" s="45"/>
      <c r="K5" s="45"/>
      <c r="L5" s="45"/>
      <c r="M5" s="45"/>
      <c r="N5" s="45"/>
      <c r="O5" s="4"/>
      <c r="P5" s="4"/>
      <c r="Q5" s="4"/>
      <c r="R5" s="4"/>
      <c r="S5" s="4"/>
      <c r="T5" s="4"/>
      <c r="U5" s="4"/>
      <c r="V5" s="4"/>
      <c r="W5" s="4"/>
      <c r="X5" s="4"/>
      <c r="Y5" s="4"/>
      <c r="Z5" s="4"/>
    </row>
    <row r="6" spans="1:26" customFormat="1" ht="92.25" customHeight="1" thickBot="1" x14ac:dyDescent="0.3">
      <c r="A6" s="2"/>
      <c r="B6" s="335" t="s">
        <v>87</v>
      </c>
      <c r="C6" s="336"/>
      <c r="D6" s="336"/>
      <c r="E6" s="337"/>
      <c r="F6" s="326" t="s">
        <v>144</v>
      </c>
      <c r="G6" s="327"/>
      <c r="H6" s="4"/>
      <c r="I6" s="10"/>
      <c r="J6" s="45"/>
      <c r="K6" s="45"/>
      <c r="L6" s="45"/>
      <c r="M6" s="45"/>
      <c r="N6" s="45"/>
      <c r="O6" s="4"/>
      <c r="P6" s="4"/>
      <c r="Q6" s="4"/>
      <c r="R6" s="4"/>
      <c r="S6" s="4"/>
      <c r="T6" s="4"/>
      <c r="U6" s="4"/>
      <c r="V6" s="4"/>
      <c r="W6" s="4"/>
      <c r="X6" s="4"/>
      <c r="Y6" s="4"/>
      <c r="Z6" s="4"/>
    </row>
    <row r="7" spans="1:26" ht="47.25" customHeight="1" thickBot="1" x14ac:dyDescent="0.3">
      <c r="B7" s="34"/>
      <c r="C7" s="29"/>
      <c r="D7" s="29"/>
      <c r="F7" s="2"/>
      <c r="G7" s="2"/>
      <c r="H7" s="2"/>
      <c r="I7" s="135"/>
      <c r="J7" s="171"/>
      <c r="K7" s="171"/>
      <c r="L7" s="171"/>
      <c r="M7" s="171"/>
      <c r="N7" s="171"/>
      <c r="O7" s="2"/>
      <c r="P7" s="2"/>
      <c r="Q7" s="2"/>
      <c r="R7" s="2"/>
      <c r="S7" s="2"/>
      <c r="T7" s="2"/>
      <c r="U7" s="2"/>
    </row>
    <row r="8" spans="1:26" s="1" customFormat="1" ht="23.25" customHeight="1" thickBot="1" x14ac:dyDescent="0.3">
      <c r="A8" s="6"/>
      <c r="B8" s="220" t="s">
        <v>35</v>
      </c>
      <c r="C8" s="248" t="s">
        <v>33</v>
      </c>
      <c r="D8" s="249"/>
      <c r="E8" s="222" t="s">
        <v>60</v>
      </c>
      <c r="F8" s="257"/>
      <c r="G8" s="259" t="s">
        <v>167</v>
      </c>
      <c r="H8" s="234" t="s">
        <v>149</v>
      </c>
      <c r="I8" s="235"/>
      <c r="J8" s="235"/>
      <c r="K8" s="235"/>
      <c r="L8" s="235"/>
      <c r="M8" s="235"/>
      <c r="N8" s="334"/>
      <c r="O8" s="234" t="s">
        <v>150</v>
      </c>
      <c r="P8" s="235"/>
      <c r="Q8" s="334"/>
      <c r="R8" s="236" t="s">
        <v>151</v>
      </c>
      <c r="S8" s="236"/>
      <c r="T8" s="236"/>
      <c r="U8" s="236"/>
      <c r="V8" s="236"/>
      <c r="W8" s="237"/>
      <c r="X8" s="6"/>
      <c r="Y8" s="6"/>
      <c r="Z8" s="6"/>
    </row>
    <row r="9" spans="1:26" s="1" customFormat="1" ht="109.5" customHeight="1" thickBot="1" x14ac:dyDescent="0.3">
      <c r="A9" s="6"/>
      <c r="B9" s="221"/>
      <c r="C9" s="250"/>
      <c r="D9" s="251"/>
      <c r="E9" s="223"/>
      <c r="F9" s="258"/>
      <c r="G9" s="260"/>
      <c r="H9" s="18" t="s">
        <v>168</v>
      </c>
      <c r="I9" s="17" t="s">
        <v>153</v>
      </c>
      <c r="J9" s="19" t="s">
        <v>186</v>
      </c>
      <c r="K9" s="17" t="s">
        <v>154</v>
      </c>
      <c r="L9" s="19" t="s">
        <v>155</v>
      </c>
      <c r="M9" s="17" t="s">
        <v>156</v>
      </c>
      <c r="N9" s="19" t="s">
        <v>157</v>
      </c>
      <c r="O9" s="19" t="s">
        <v>158</v>
      </c>
      <c r="P9" s="19" t="s">
        <v>159</v>
      </c>
      <c r="Q9" s="17" t="s">
        <v>160</v>
      </c>
      <c r="R9" s="19" t="s">
        <v>161</v>
      </c>
      <c r="S9" s="17" t="s">
        <v>162</v>
      </c>
      <c r="T9" s="19" t="s">
        <v>163</v>
      </c>
      <c r="U9" s="17" t="s">
        <v>164</v>
      </c>
      <c r="V9" s="19" t="s">
        <v>165</v>
      </c>
      <c r="W9" s="82" t="s">
        <v>166</v>
      </c>
      <c r="X9" s="6"/>
      <c r="Y9" s="6"/>
      <c r="Z9" s="6"/>
    </row>
    <row r="10" spans="1:26" s="1" customFormat="1" ht="83.25" customHeight="1" x14ac:dyDescent="0.25">
      <c r="A10" s="6"/>
      <c r="B10" s="330" t="s">
        <v>42</v>
      </c>
      <c r="C10" s="282" t="s">
        <v>21</v>
      </c>
      <c r="D10" s="283"/>
      <c r="E10" s="333" t="s">
        <v>110</v>
      </c>
      <c r="F10" s="333"/>
      <c r="G10" s="285">
        <v>0.12</v>
      </c>
      <c r="H10" s="66" t="s">
        <v>254</v>
      </c>
      <c r="I10" s="169" t="s">
        <v>313</v>
      </c>
      <c r="J10" s="149">
        <v>0</v>
      </c>
      <c r="K10" s="149">
        <v>1</v>
      </c>
      <c r="L10" s="149">
        <v>2</v>
      </c>
      <c r="M10" s="149" t="s">
        <v>314</v>
      </c>
      <c r="N10" s="149" t="s">
        <v>315</v>
      </c>
      <c r="O10" s="172">
        <v>0</v>
      </c>
      <c r="P10" s="172">
        <v>0</v>
      </c>
      <c r="Q10" s="172">
        <v>0</v>
      </c>
      <c r="R10" s="172">
        <v>0</v>
      </c>
      <c r="S10" s="172">
        <v>0</v>
      </c>
      <c r="T10" s="172">
        <v>0</v>
      </c>
      <c r="U10" s="172">
        <v>0</v>
      </c>
      <c r="V10" s="172">
        <v>0</v>
      </c>
      <c r="W10" s="173">
        <v>0</v>
      </c>
      <c r="X10" s="6"/>
      <c r="Y10" s="6"/>
      <c r="Z10" s="6"/>
    </row>
    <row r="11" spans="1:26" s="1" customFormat="1" ht="75.75" customHeight="1" x14ac:dyDescent="0.25">
      <c r="A11" s="6"/>
      <c r="B11" s="331"/>
      <c r="C11" s="252"/>
      <c r="D11" s="244"/>
      <c r="E11" s="329"/>
      <c r="F11" s="329"/>
      <c r="G11" s="240"/>
      <c r="H11" s="143" t="s">
        <v>255</v>
      </c>
      <c r="I11" s="170">
        <v>5</v>
      </c>
      <c r="J11" s="148">
        <v>5</v>
      </c>
      <c r="K11" s="148">
        <v>7</v>
      </c>
      <c r="L11" s="148">
        <v>10</v>
      </c>
      <c r="M11" s="148" t="s">
        <v>319</v>
      </c>
      <c r="N11" s="148" t="s">
        <v>316</v>
      </c>
      <c r="O11" s="174">
        <v>0</v>
      </c>
      <c r="P11" s="174">
        <v>0</v>
      </c>
      <c r="Q11" s="174">
        <v>0</v>
      </c>
      <c r="R11" s="174">
        <v>0</v>
      </c>
      <c r="S11" s="174">
        <v>0</v>
      </c>
      <c r="T11" s="174">
        <v>0</v>
      </c>
      <c r="U11" s="174">
        <v>0</v>
      </c>
      <c r="V11" s="174">
        <v>0</v>
      </c>
      <c r="W11" s="175">
        <v>0</v>
      </c>
      <c r="X11" s="6"/>
      <c r="Y11" s="6"/>
      <c r="Z11" s="6"/>
    </row>
    <row r="12" spans="1:26" s="1" customFormat="1" ht="54.75" customHeight="1" x14ac:dyDescent="0.25">
      <c r="A12" s="6"/>
      <c r="B12" s="331"/>
      <c r="C12" s="252" t="s">
        <v>113</v>
      </c>
      <c r="D12" s="244"/>
      <c r="E12" s="329" t="s">
        <v>112</v>
      </c>
      <c r="F12" s="329"/>
      <c r="G12" s="85">
        <v>0.14000000000000001</v>
      </c>
      <c r="H12" s="143" t="s">
        <v>268</v>
      </c>
      <c r="I12" s="146">
        <v>0</v>
      </c>
      <c r="J12" s="148" t="s">
        <v>317</v>
      </c>
      <c r="K12" s="148" t="s">
        <v>318</v>
      </c>
      <c r="L12" s="148" t="s">
        <v>318</v>
      </c>
      <c r="M12" s="148" t="s">
        <v>320</v>
      </c>
      <c r="N12" s="148" t="s">
        <v>187</v>
      </c>
      <c r="O12" s="174">
        <v>0</v>
      </c>
      <c r="P12" s="174">
        <v>0</v>
      </c>
      <c r="Q12" s="174">
        <v>0</v>
      </c>
      <c r="R12" s="174">
        <v>0</v>
      </c>
      <c r="S12" s="174">
        <v>0</v>
      </c>
      <c r="T12" s="174">
        <v>0</v>
      </c>
      <c r="U12" s="174">
        <v>0</v>
      </c>
      <c r="V12" s="174">
        <v>0</v>
      </c>
      <c r="W12" s="175">
        <v>0</v>
      </c>
      <c r="X12" s="6"/>
      <c r="Y12" s="6"/>
      <c r="Z12" s="6"/>
    </row>
    <row r="13" spans="1:26" s="1" customFormat="1" ht="74.25" customHeight="1" x14ac:dyDescent="0.25">
      <c r="A13" s="6"/>
      <c r="B13" s="331"/>
      <c r="C13" s="252" t="s">
        <v>25</v>
      </c>
      <c r="D13" s="244"/>
      <c r="E13" s="329" t="s">
        <v>111</v>
      </c>
      <c r="F13" s="329"/>
      <c r="G13" s="151">
        <v>105</v>
      </c>
      <c r="H13" s="143" t="s">
        <v>321</v>
      </c>
      <c r="I13" s="148" t="s">
        <v>269</v>
      </c>
      <c r="J13" s="170" t="s">
        <v>323</v>
      </c>
      <c r="K13" s="170" t="s">
        <v>272</v>
      </c>
      <c r="L13" s="170" t="s">
        <v>272</v>
      </c>
      <c r="M13" s="148" t="s">
        <v>324</v>
      </c>
      <c r="N13" s="148" t="s">
        <v>325</v>
      </c>
      <c r="O13" s="174">
        <v>0</v>
      </c>
      <c r="P13" s="174">
        <v>0</v>
      </c>
      <c r="Q13" s="174">
        <v>0</v>
      </c>
      <c r="R13" s="174">
        <v>0</v>
      </c>
      <c r="S13" s="174">
        <v>0</v>
      </c>
      <c r="T13" s="174">
        <v>0</v>
      </c>
      <c r="U13" s="174">
        <v>0</v>
      </c>
      <c r="V13" s="174">
        <v>0</v>
      </c>
      <c r="W13" s="175">
        <v>0</v>
      </c>
      <c r="X13" s="6"/>
      <c r="Y13" s="6"/>
      <c r="Z13" s="6"/>
    </row>
    <row r="14" spans="1:26" s="1" customFormat="1" ht="132" customHeight="1" x14ac:dyDescent="0.25">
      <c r="A14" s="6"/>
      <c r="B14" s="331"/>
      <c r="C14" s="252" t="s">
        <v>22</v>
      </c>
      <c r="D14" s="244"/>
      <c r="E14" s="329" t="s">
        <v>118</v>
      </c>
      <c r="F14" s="329"/>
      <c r="G14" s="85">
        <v>0.7</v>
      </c>
      <c r="H14" s="143" t="s">
        <v>256</v>
      </c>
      <c r="I14" s="148" t="s">
        <v>270</v>
      </c>
      <c r="J14" s="148">
        <v>1</v>
      </c>
      <c r="K14" s="148">
        <v>2</v>
      </c>
      <c r="L14" s="148">
        <v>4</v>
      </c>
      <c r="M14" s="148" t="s">
        <v>326</v>
      </c>
      <c r="N14" s="148" t="s">
        <v>327</v>
      </c>
      <c r="O14" s="174">
        <v>0</v>
      </c>
      <c r="P14" s="174">
        <v>0</v>
      </c>
      <c r="Q14" s="174">
        <v>0</v>
      </c>
      <c r="R14" s="174">
        <v>0</v>
      </c>
      <c r="S14" s="174">
        <v>0</v>
      </c>
      <c r="T14" s="174">
        <v>0</v>
      </c>
      <c r="U14" s="174">
        <v>0</v>
      </c>
      <c r="V14" s="174">
        <v>0</v>
      </c>
      <c r="W14" s="175">
        <v>0</v>
      </c>
      <c r="X14" s="6"/>
      <c r="Y14" s="6"/>
      <c r="Z14" s="6"/>
    </row>
    <row r="15" spans="1:26" s="1" customFormat="1" ht="84" customHeight="1" x14ac:dyDescent="0.25">
      <c r="A15" s="6"/>
      <c r="B15" s="331"/>
      <c r="C15" s="252" t="s">
        <v>23</v>
      </c>
      <c r="D15" s="244"/>
      <c r="E15" s="329" t="s">
        <v>120</v>
      </c>
      <c r="F15" s="329"/>
      <c r="G15" s="151">
        <f>VLOOKUP(C15,[1]Internacionalización!$C$9:$J$51,8,0)</f>
        <v>13</v>
      </c>
      <c r="H15" s="143" t="s">
        <v>329</v>
      </c>
      <c r="I15" s="148">
        <v>2</v>
      </c>
      <c r="J15" s="148" t="s">
        <v>328</v>
      </c>
      <c r="K15" s="148" t="s">
        <v>328</v>
      </c>
      <c r="L15" s="148" t="s">
        <v>330</v>
      </c>
      <c r="M15" s="148" t="s">
        <v>332</v>
      </c>
      <c r="N15" s="148" t="s">
        <v>331</v>
      </c>
      <c r="O15" s="174">
        <v>0</v>
      </c>
      <c r="P15" s="174">
        <v>0</v>
      </c>
      <c r="Q15" s="174">
        <v>0</v>
      </c>
      <c r="R15" s="174">
        <v>0</v>
      </c>
      <c r="S15" s="174">
        <v>0</v>
      </c>
      <c r="T15" s="174">
        <v>0</v>
      </c>
      <c r="U15" s="174">
        <v>0</v>
      </c>
      <c r="V15" s="174">
        <v>0</v>
      </c>
      <c r="W15" s="175">
        <v>0</v>
      </c>
      <c r="X15" s="6"/>
      <c r="Y15" s="6"/>
      <c r="Z15" s="6"/>
    </row>
    <row r="16" spans="1:26" s="1" customFormat="1" ht="63.75" customHeight="1" x14ac:dyDescent="0.25">
      <c r="A16" s="6"/>
      <c r="B16" s="331"/>
      <c r="C16" s="252" t="s">
        <v>26</v>
      </c>
      <c r="D16" s="244"/>
      <c r="E16" s="329" t="s">
        <v>116</v>
      </c>
      <c r="F16" s="329"/>
      <c r="G16" s="151">
        <v>210</v>
      </c>
      <c r="H16" s="143" t="s">
        <v>257</v>
      </c>
      <c r="I16" s="146" t="s">
        <v>271</v>
      </c>
      <c r="J16" s="148" t="s">
        <v>322</v>
      </c>
      <c r="K16" s="148" t="s">
        <v>333</v>
      </c>
      <c r="L16" s="148" t="s">
        <v>322</v>
      </c>
      <c r="M16" s="148" t="s">
        <v>335</v>
      </c>
      <c r="N16" s="148" t="s">
        <v>334</v>
      </c>
      <c r="O16" s="174">
        <v>0</v>
      </c>
      <c r="P16" s="174">
        <v>0</v>
      </c>
      <c r="Q16" s="174">
        <v>0</v>
      </c>
      <c r="R16" s="174">
        <v>0</v>
      </c>
      <c r="S16" s="174">
        <v>0</v>
      </c>
      <c r="T16" s="174">
        <v>0</v>
      </c>
      <c r="U16" s="174">
        <v>0</v>
      </c>
      <c r="V16" s="174">
        <v>0</v>
      </c>
      <c r="W16" s="175">
        <v>0</v>
      </c>
      <c r="X16" s="6"/>
      <c r="Y16" s="6"/>
      <c r="Z16" s="6"/>
    </row>
    <row r="17" spans="1:26" s="1" customFormat="1" ht="67.5" customHeight="1" x14ac:dyDescent="0.25">
      <c r="A17" s="6"/>
      <c r="B17" s="331"/>
      <c r="C17" s="252" t="s">
        <v>27</v>
      </c>
      <c r="D17" s="244"/>
      <c r="E17" s="329" t="s">
        <v>117</v>
      </c>
      <c r="F17" s="329"/>
      <c r="G17" s="151">
        <v>15</v>
      </c>
      <c r="H17" s="143" t="s">
        <v>258</v>
      </c>
      <c r="I17" s="146">
        <v>0</v>
      </c>
      <c r="J17" s="148" t="s">
        <v>337</v>
      </c>
      <c r="K17" s="148" t="s">
        <v>336</v>
      </c>
      <c r="L17" s="148" t="s">
        <v>338</v>
      </c>
      <c r="M17" s="148" t="s">
        <v>340</v>
      </c>
      <c r="N17" s="148" t="s">
        <v>339</v>
      </c>
      <c r="O17" s="174">
        <v>0</v>
      </c>
      <c r="P17" s="174">
        <v>0</v>
      </c>
      <c r="Q17" s="174">
        <v>0</v>
      </c>
      <c r="R17" s="174">
        <v>0</v>
      </c>
      <c r="S17" s="174">
        <v>0</v>
      </c>
      <c r="T17" s="174">
        <v>0</v>
      </c>
      <c r="U17" s="174">
        <v>0</v>
      </c>
      <c r="V17" s="174">
        <v>0</v>
      </c>
      <c r="W17" s="175">
        <v>0</v>
      </c>
      <c r="X17" s="6"/>
      <c r="Y17" s="6"/>
      <c r="Z17" s="6"/>
    </row>
    <row r="18" spans="1:26" s="1" customFormat="1" ht="60.75" customHeight="1" x14ac:dyDescent="0.25">
      <c r="A18" s="6"/>
      <c r="B18" s="331"/>
      <c r="C18" s="252" t="s">
        <v>24</v>
      </c>
      <c r="D18" s="244"/>
      <c r="E18" s="329" t="s">
        <v>119</v>
      </c>
      <c r="F18" s="329"/>
      <c r="G18" s="151">
        <v>30</v>
      </c>
      <c r="H18" s="143" t="s">
        <v>341</v>
      </c>
      <c r="I18" s="146" t="s">
        <v>272</v>
      </c>
      <c r="J18" s="148" t="s">
        <v>272</v>
      </c>
      <c r="K18" s="148" t="s">
        <v>272</v>
      </c>
      <c r="L18" s="148" t="s">
        <v>272</v>
      </c>
      <c r="M18" s="148" t="s">
        <v>343</v>
      </c>
      <c r="N18" s="148" t="s">
        <v>342</v>
      </c>
      <c r="O18" s="174">
        <v>0</v>
      </c>
      <c r="P18" s="174">
        <v>0</v>
      </c>
      <c r="Q18" s="174">
        <v>0</v>
      </c>
      <c r="R18" s="174">
        <v>0</v>
      </c>
      <c r="S18" s="174">
        <v>0</v>
      </c>
      <c r="T18" s="174">
        <v>0</v>
      </c>
      <c r="U18" s="174">
        <v>0</v>
      </c>
      <c r="V18" s="174">
        <v>0</v>
      </c>
      <c r="W18" s="175">
        <v>0</v>
      </c>
      <c r="X18" s="6"/>
      <c r="Y18" s="6"/>
      <c r="Z18" s="6"/>
    </row>
    <row r="19" spans="1:26" s="1" customFormat="1" ht="56.25" customHeight="1" x14ac:dyDescent="0.25">
      <c r="A19" s="6"/>
      <c r="B19" s="331"/>
      <c r="C19" s="252" t="s">
        <v>59</v>
      </c>
      <c r="D19" s="244"/>
      <c r="E19" s="329" t="s">
        <v>114</v>
      </c>
      <c r="F19" s="329"/>
      <c r="G19" s="151">
        <v>25</v>
      </c>
      <c r="H19" s="143" t="s">
        <v>259</v>
      </c>
      <c r="I19" s="146">
        <v>0</v>
      </c>
      <c r="J19" s="148" t="s">
        <v>344</v>
      </c>
      <c r="K19" s="148" t="s">
        <v>344</v>
      </c>
      <c r="L19" s="148" t="s">
        <v>344</v>
      </c>
      <c r="M19" s="148" t="s">
        <v>288</v>
      </c>
      <c r="N19" s="148" t="s">
        <v>345</v>
      </c>
      <c r="O19" s="174">
        <v>0</v>
      </c>
      <c r="P19" s="174">
        <v>0</v>
      </c>
      <c r="Q19" s="174">
        <v>0</v>
      </c>
      <c r="R19" s="174">
        <v>0</v>
      </c>
      <c r="S19" s="174">
        <v>0</v>
      </c>
      <c r="T19" s="174">
        <v>0</v>
      </c>
      <c r="U19" s="174">
        <v>0</v>
      </c>
      <c r="V19" s="174">
        <v>0</v>
      </c>
      <c r="W19" s="175">
        <v>0</v>
      </c>
      <c r="X19" s="6"/>
      <c r="Y19" s="6"/>
      <c r="Z19" s="6"/>
    </row>
    <row r="20" spans="1:26" s="1" customFormat="1" ht="93.75" customHeight="1" thickBot="1" x14ac:dyDescent="0.3">
      <c r="A20" s="6"/>
      <c r="B20" s="332"/>
      <c r="C20" s="252" t="s">
        <v>58</v>
      </c>
      <c r="D20" s="244"/>
      <c r="E20" s="329" t="s">
        <v>115</v>
      </c>
      <c r="F20" s="329"/>
      <c r="G20" s="151">
        <v>15</v>
      </c>
      <c r="H20" s="143" t="s">
        <v>260</v>
      </c>
      <c r="I20" s="146">
        <v>0</v>
      </c>
      <c r="J20" s="148" t="s">
        <v>346</v>
      </c>
      <c r="K20" s="148" t="s">
        <v>273</v>
      </c>
      <c r="L20" s="148" t="s">
        <v>273</v>
      </c>
      <c r="M20" s="148" t="s">
        <v>347</v>
      </c>
      <c r="N20" s="148" t="s">
        <v>348</v>
      </c>
      <c r="O20" s="174">
        <v>0</v>
      </c>
      <c r="P20" s="174">
        <v>0</v>
      </c>
      <c r="Q20" s="174">
        <v>0</v>
      </c>
      <c r="R20" s="174">
        <v>0</v>
      </c>
      <c r="S20" s="174">
        <v>0</v>
      </c>
      <c r="T20" s="174">
        <v>0</v>
      </c>
      <c r="U20" s="174">
        <v>0</v>
      </c>
      <c r="V20" s="174">
        <v>0</v>
      </c>
      <c r="W20" s="175">
        <v>0</v>
      </c>
      <c r="X20" s="6"/>
      <c r="Y20" s="6"/>
      <c r="Z20" s="6"/>
    </row>
    <row r="21" spans="1:26" s="1" customFormat="1" ht="53.25" customHeight="1" thickBot="1" x14ac:dyDescent="0.3">
      <c r="A21" s="6"/>
      <c r="B21" s="152" t="s">
        <v>170</v>
      </c>
      <c r="C21" s="253" t="s">
        <v>171</v>
      </c>
      <c r="D21" s="254"/>
      <c r="E21" s="328" t="s">
        <v>172</v>
      </c>
      <c r="F21" s="328"/>
      <c r="G21" s="94">
        <v>0.3</v>
      </c>
      <c r="H21" s="95" t="s">
        <v>261</v>
      </c>
      <c r="I21" s="37">
        <v>0</v>
      </c>
      <c r="J21" s="38" t="s">
        <v>349</v>
      </c>
      <c r="K21" s="38" t="s">
        <v>349</v>
      </c>
      <c r="L21" s="38" t="s">
        <v>349</v>
      </c>
      <c r="M21" s="38" t="s">
        <v>350</v>
      </c>
      <c r="N21" s="38" t="s">
        <v>180</v>
      </c>
      <c r="O21" s="176">
        <v>0</v>
      </c>
      <c r="P21" s="176">
        <v>0</v>
      </c>
      <c r="Q21" s="176">
        <v>0</v>
      </c>
      <c r="R21" s="176">
        <v>0</v>
      </c>
      <c r="S21" s="176">
        <v>0</v>
      </c>
      <c r="T21" s="176">
        <v>0</v>
      </c>
      <c r="U21" s="176">
        <v>0</v>
      </c>
      <c r="V21" s="176">
        <v>0</v>
      </c>
      <c r="W21" s="177">
        <v>0</v>
      </c>
      <c r="X21" s="6"/>
      <c r="Y21" s="6"/>
      <c r="Z21" s="6"/>
    </row>
    <row r="22" spans="1:26" ht="15" hidden="1" customHeight="1" x14ac:dyDescent="0.25">
      <c r="B22" s="86"/>
      <c r="C22" s="87"/>
      <c r="D22" s="88"/>
      <c r="E22" s="87"/>
      <c r="F22" s="89"/>
      <c r="H22" s="84"/>
    </row>
    <row r="23" spans="1:26" ht="15" hidden="1" customHeight="1" x14ac:dyDescent="0.25">
      <c r="B23" s="86"/>
      <c r="C23" s="87"/>
      <c r="D23" s="88"/>
      <c r="E23" s="87"/>
      <c r="F23" s="89"/>
      <c r="H23" s="84"/>
    </row>
    <row r="24" spans="1:26" ht="15" hidden="1" customHeight="1" x14ac:dyDescent="0.25">
      <c r="B24" s="86"/>
      <c r="C24" s="87"/>
      <c r="D24" s="88"/>
      <c r="E24" s="87"/>
      <c r="F24" s="89"/>
      <c r="H24" s="84"/>
    </row>
    <row r="25" spans="1:26" ht="15" hidden="1" customHeight="1" x14ac:dyDescent="0.25">
      <c r="B25" s="86"/>
      <c r="C25" s="87"/>
      <c r="D25" s="88"/>
      <c r="E25" s="87"/>
      <c r="F25" s="89"/>
      <c r="H25" s="84"/>
    </row>
    <row r="26" spans="1:26" ht="15" hidden="1" customHeight="1" x14ac:dyDescent="0.25">
      <c r="B26" s="86"/>
      <c r="C26" s="87"/>
      <c r="D26" s="88"/>
      <c r="E26" s="87"/>
      <c r="F26" s="89"/>
      <c r="H26" s="84"/>
    </row>
    <row r="27" spans="1:26" ht="15" hidden="1" customHeight="1" x14ac:dyDescent="0.25">
      <c r="B27" s="86"/>
      <c r="C27" s="87"/>
      <c r="D27" s="88"/>
      <c r="E27" s="87"/>
      <c r="F27" s="89"/>
      <c r="H27" s="84"/>
    </row>
    <row r="28" spans="1:26" ht="15" hidden="1" customHeight="1" x14ac:dyDescent="0.25">
      <c r="B28" s="86"/>
      <c r="C28" s="87"/>
      <c r="D28" s="88"/>
      <c r="E28" s="87"/>
      <c r="F28" s="89"/>
      <c r="H28" s="84"/>
    </row>
    <row r="29" spans="1:26" ht="15" hidden="1" customHeight="1" x14ac:dyDescent="0.25">
      <c r="B29" s="86"/>
      <c r="C29" s="87"/>
      <c r="D29" s="88"/>
      <c r="E29" s="87"/>
      <c r="F29" s="89"/>
      <c r="H29" s="84"/>
    </row>
    <row r="30" spans="1:26" ht="15" hidden="1" customHeight="1" x14ac:dyDescent="0.25">
      <c r="B30" s="86"/>
      <c r="C30" s="87"/>
      <c r="D30" s="88"/>
      <c r="E30" s="87"/>
      <c r="F30" s="89"/>
      <c r="H30" s="84"/>
    </row>
    <row r="31" spans="1:26" ht="15" hidden="1" customHeight="1" x14ac:dyDescent="0.25">
      <c r="B31" s="86"/>
      <c r="C31" s="87"/>
      <c r="D31" s="88"/>
      <c r="E31" s="87"/>
      <c r="F31" s="89"/>
      <c r="H31" s="84"/>
    </row>
    <row r="32" spans="1:26" ht="15" hidden="1" customHeight="1" x14ac:dyDescent="0.25">
      <c r="B32" s="86"/>
      <c r="C32" s="87"/>
      <c r="D32" s="88"/>
      <c r="E32" s="87"/>
      <c r="F32" s="89"/>
      <c r="H32" s="84"/>
    </row>
    <row r="33" spans="2:8" ht="15" hidden="1" customHeight="1" x14ac:dyDescent="0.25">
      <c r="B33" s="86"/>
      <c r="C33" s="87"/>
      <c r="D33" s="88"/>
      <c r="E33" s="87"/>
      <c r="F33" s="89"/>
      <c r="H33" s="84"/>
    </row>
    <row r="34" spans="2:8" ht="15" hidden="1" customHeight="1" x14ac:dyDescent="0.25">
      <c r="B34" s="86"/>
      <c r="C34" s="87"/>
      <c r="D34" s="88"/>
      <c r="E34" s="87"/>
      <c r="F34" s="89"/>
      <c r="H34" s="84"/>
    </row>
    <row r="35" spans="2:8" ht="15" hidden="1" customHeight="1" x14ac:dyDescent="0.25">
      <c r="B35" s="86"/>
      <c r="C35" s="87"/>
      <c r="D35" s="88"/>
      <c r="E35" s="87"/>
      <c r="F35" s="89"/>
      <c r="H35" s="84"/>
    </row>
    <row r="36" spans="2:8" ht="15" hidden="1" customHeight="1" x14ac:dyDescent="0.25">
      <c r="B36" s="86"/>
      <c r="C36" s="87"/>
      <c r="D36" s="88"/>
      <c r="E36" s="87"/>
      <c r="F36" s="89"/>
      <c r="H36" s="84"/>
    </row>
    <row r="37" spans="2:8" ht="15" hidden="1" customHeight="1" x14ac:dyDescent="0.25">
      <c r="B37" s="86"/>
      <c r="C37" s="87"/>
      <c r="D37" s="88"/>
      <c r="E37" s="87"/>
      <c r="F37" s="89"/>
      <c r="H37" s="84"/>
    </row>
    <row r="38" spans="2:8" ht="15" hidden="1" customHeight="1" x14ac:dyDescent="0.25">
      <c r="B38" s="86"/>
      <c r="C38" s="87"/>
      <c r="D38" s="88"/>
      <c r="E38" s="87"/>
      <c r="F38" s="89"/>
      <c r="H38" s="84"/>
    </row>
    <row r="39" spans="2:8" ht="15" hidden="1" customHeight="1" x14ac:dyDescent="0.25">
      <c r="B39" s="86"/>
      <c r="C39" s="87"/>
      <c r="D39" s="88"/>
      <c r="E39" s="87"/>
      <c r="F39" s="89"/>
      <c r="H39" s="84"/>
    </row>
    <row r="40" spans="2:8" ht="15" hidden="1" customHeight="1" x14ac:dyDescent="0.25">
      <c r="B40" s="86"/>
      <c r="C40" s="87"/>
      <c r="D40" s="88"/>
      <c r="E40" s="87"/>
      <c r="F40" s="89"/>
      <c r="H40" s="84"/>
    </row>
    <row r="41" spans="2:8" ht="15" hidden="1" customHeight="1" x14ac:dyDescent="0.25">
      <c r="B41" s="86"/>
      <c r="C41" s="87"/>
      <c r="D41" s="88"/>
      <c r="E41" s="87"/>
      <c r="F41" s="89"/>
      <c r="H41" s="84"/>
    </row>
    <row r="42" spans="2:8" ht="15" hidden="1" customHeight="1" x14ac:dyDescent="0.25">
      <c r="B42" s="86"/>
      <c r="C42" s="87"/>
      <c r="D42" s="88"/>
      <c r="E42" s="87"/>
      <c r="F42" s="89"/>
      <c r="H42" s="84"/>
    </row>
    <row r="43" spans="2:8" ht="15" hidden="1" customHeight="1" x14ac:dyDescent="0.25">
      <c r="B43" s="86"/>
      <c r="C43" s="87"/>
      <c r="D43" s="88"/>
      <c r="E43" s="87"/>
      <c r="F43" s="89"/>
      <c r="H43" s="84"/>
    </row>
    <row r="44" spans="2:8" ht="15" hidden="1" customHeight="1" x14ac:dyDescent="0.25">
      <c r="B44" s="86"/>
      <c r="C44" s="87"/>
      <c r="D44" s="88"/>
      <c r="E44" s="87"/>
      <c r="F44" s="89"/>
      <c r="H44" s="84"/>
    </row>
    <row r="45" spans="2:8" ht="15" hidden="1" customHeight="1" x14ac:dyDescent="0.25">
      <c r="B45" s="86"/>
      <c r="C45" s="87"/>
      <c r="D45" s="88"/>
      <c r="E45" s="87"/>
      <c r="F45" s="89"/>
      <c r="H45" s="84"/>
    </row>
    <row r="46" spans="2:8" ht="15" hidden="1" customHeight="1" x14ac:dyDescent="0.25">
      <c r="B46" s="86"/>
      <c r="C46" s="87"/>
      <c r="D46" s="88"/>
      <c r="E46" s="87"/>
      <c r="F46" s="89"/>
      <c r="H46" s="84"/>
    </row>
    <row r="47" spans="2:8" ht="15" hidden="1" customHeight="1" x14ac:dyDescent="0.25">
      <c r="B47" s="86"/>
      <c r="C47" s="87"/>
      <c r="D47" s="88"/>
      <c r="E47" s="87"/>
      <c r="F47" s="89"/>
      <c r="H47" s="84"/>
    </row>
    <row r="48" spans="2:8" ht="15" hidden="1" customHeight="1" x14ac:dyDescent="0.25">
      <c r="B48" s="86"/>
      <c r="C48" s="87"/>
      <c r="D48" s="88"/>
      <c r="E48" s="87"/>
      <c r="F48" s="89"/>
      <c r="H48" s="84"/>
    </row>
    <row r="49" spans="2:8" ht="15" hidden="1" customHeight="1" x14ac:dyDescent="0.25">
      <c r="B49" s="86"/>
      <c r="C49" s="87"/>
      <c r="D49" s="88"/>
      <c r="E49" s="87"/>
      <c r="F49" s="89"/>
      <c r="H49" s="84"/>
    </row>
    <row r="50" spans="2:8" ht="15" hidden="1" customHeight="1" x14ac:dyDescent="0.25">
      <c r="B50" s="86"/>
      <c r="C50" s="87"/>
      <c r="D50" s="88"/>
      <c r="E50" s="87"/>
      <c r="F50" s="89"/>
      <c r="H50" s="84"/>
    </row>
    <row r="51" spans="2:8" ht="15" hidden="1" customHeight="1" x14ac:dyDescent="0.25">
      <c r="B51" s="86"/>
      <c r="C51" s="87"/>
      <c r="D51" s="88"/>
      <c r="E51" s="87"/>
      <c r="F51" s="89"/>
      <c r="H51" s="84"/>
    </row>
    <row r="52" spans="2:8" ht="15" hidden="1" customHeight="1" x14ac:dyDescent="0.25">
      <c r="B52" s="86"/>
      <c r="C52" s="87"/>
      <c r="D52" s="88"/>
      <c r="E52" s="87"/>
      <c r="F52" s="89"/>
      <c r="H52" s="84"/>
    </row>
    <row r="53" spans="2:8" ht="15" hidden="1" customHeight="1" x14ac:dyDescent="0.25">
      <c r="B53" s="86"/>
      <c r="C53" s="87"/>
      <c r="D53" s="88"/>
      <c r="E53" s="87"/>
      <c r="F53" s="89"/>
      <c r="H53" s="84"/>
    </row>
    <row r="54" spans="2:8" ht="15" hidden="1" customHeight="1" x14ac:dyDescent="0.25">
      <c r="B54" s="86"/>
      <c r="C54" s="87"/>
      <c r="D54" s="88"/>
      <c r="E54" s="87"/>
      <c r="F54" s="89"/>
      <c r="H54" s="84"/>
    </row>
    <row r="55" spans="2:8" ht="15" hidden="1" customHeight="1" x14ac:dyDescent="0.25">
      <c r="B55" s="86"/>
      <c r="C55" s="87"/>
      <c r="D55" s="88"/>
      <c r="E55" s="87"/>
      <c r="F55" s="89"/>
      <c r="H55" s="84"/>
    </row>
    <row r="56" spans="2:8" ht="15" hidden="1" customHeight="1" x14ac:dyDescent="0.25">
      <c r="B56" s="86"/>
      <c r="C56" s="87"/>
      <c r="D56" s="88"/>
      <c r="E56" s="87"/>
      <c r="F56" s="89"/>
      <c r="H56" s="84"/>
    </row>
    <row r="57" spans="2:8" ht="15" hidden="1" customHeight="1" x14ac:dyDescent="0.25">
      <c r="B57" s="86"/>
      <c r="C57" s="87"/>
      <c r="D57" s="88"/>
      <c r="E57" s="87"/>
      <c r="F57" s="89"/>
      <c r="H57" s="84"/>
    </row>
    <row r="58" spans="2:8" ht="15" hidden="1" customHeight="1" x14ac:dyDescent="0.25">
      <c r="B58" s="86"/>
      <c r="C58" s="87"/>
      <c r="D58" s="88"/>
      <c r="E58" s="87"/>
      <c r="F58" s="89"/>
      <c r="H58" s="84"/>
    </row>
    <row r="59" spans="2:8" ht="15" hidden="1" customHeight="1" x14ac:dyDescent="0.25">
      <c r="B59" s="86"/>
      <c r="C59" s="87"/>
      <c r="D59" s="88"/>
      <c r="E59" s="87"/>
      <c r="F59" s="89"/>
      <c r="H59" s="84"/>
    </row>
    <row r="60" spans="2:8" ht="15" hidden="1" customHeight="1" x14ac:dyDescent="0.25">
      <c r="B60" s="86"/>
      <c r="C60" s="87"/>
      <c r="D60" s="88"/>
      <c r="E60" s="87"/>
      <c r="F60" s="89"/>
      <c r="H60" s="84"/>
    </row>
    <row r="61" spans="2:8" ht="15" hidden="1" customHeight="1" x14ac:dyDescent="0.25">
      <c r="B61" s="86"/>
      <c r="C61" s="87"/>
      <c r="D61" s="88"/>
      <c r="E61" s="87"/>
      <c r="F61" s="89"/>
      <c r="H61" s="84"/>
    </row>
    <row r="62" spans="2:8" ht="15" hidden="1" customHeight="1" x14ac:dyDescent="0.25">
      <c r="B62" s="86"/>
      <c r="C62" s="87"/>
      <c r="D62" s="88"/>
      <c r="E62" s="87"/>
      <c r="F62" s="89"/>
      <c r="H62" s="84"/>
    </row>
    <row r="63" spans="2:8" ht="15" hidden="1" customHeight="1" x14ac:dyDescent="0.25">
      <c r="B63" s="86"/>
      <c r="C63" s="87"/>
      <c r="D63" s="88"/>
      <c r="E63" s="87"/>
      <c r="F63" s="89"/>
      <c r="H63" s="84"/>
    </row>
    <row r="64" spans="2:8" ht="15" hidden="1" customHeight="1" x14ac:dyDescent="0.25">
      <c r="B64" s="86"/>
      <c r="C64" s="87"/>
      <c r="D64" s="88"/>
      <c r="E64" s="87"/>
      <c r="F64" s="89"/>
      <c r="H64" s="84"/>
    </row>
    <row r="65" spans="2:8" ht="15" hidden="1" customHeight="1" x14ac:dyDescent="0.25">
      <c r="B65" s="86"/>
      <c r="C65" s="87"/>
      <c r="D65" s="88"/>
      <c r="E65" s="87"/>
      <c r="F65" s="89"/>
      <c r="H65" s="84"/>
    </row>
    <row r="66" spans="2:8" ht="15" hidden="1" customHeight="1" x14ac:dyDescent="0.25">
      <c r="B66" s="86"/>
      <c r="C66" s="87"/>
      <c r="D66" s="88"/>
      <c r="E66" s="87"/>
      <c r="F66" s="89"/>
      <c r="H66" s="84"/>
    </row>
    <row r="67" spans="2:8" ht="15" hidden="1" customHeight="1" x14ac:dyDescent="0.25">
      <c r="B67" s="86"/>
      <c r="C67" s="87"/>
      <c r="D67" s="88"/>
      <c r="E67" s="87"/>
      <c r="F67" s="89"/>
      <c r="H67" s="84"/>
    </row>
    <row r="68" spans="2:8" ht="15" hidden="1" customHeight="1" x14ac:dyDescent="0.25">
      <c r="B68" s="86"/>
      <c r="C68" s="87"/>
      <c r="D68" s="88"/>
      <c r="E68" s="87"/>
      <c r="F68" s="89"/>
      <c r="H68" s="84"/>
    </row>
    <row r="69" spans="2:8" ht="15" hidden="1" customHeight="1" x14ac:dyDescent="0.25">
      <c r="B69" s="90"/>
      <c r="C69" s="91"/>
      <c r="D69" s="92"/>
      <c r="E69" s="91"/>
      <c r="F69" s="93"/>
      <c r="H69" s="84"/>
    </row>
    <row r="70" spans="2:8" hidden="1" x14ac:dyDescent="0.25">
      <c r="H70" s="84"/>
    </row>
    <row r="71" spans="2:8" hidden="1" x14ac:dyDescent="0.25">
      <c r="H71" s="84"/>
    </row>
    <row r="72" spans="2:8" hidden="1" x14ac:dyDescent="0.25">
      <c r="H72" s="84"/>
    </row>
    <row r="73" spans="2:8" x14ac:dyDescent="0.25">
      <c r="H73" s="84"/>
    </row>
    <row r="74" spans="2:8" x14ac:dyDescent="0.25">
      <c r="H74" s="84"/>
    </row>
    <row r="75" spans="2:8" x14ac:dyDescent="0.25">
      <c r="H75" s="84"/>
    </row>
    <row r="76" spans="2:8" x14ac:dyDescent="0.25">
      <c r="H76" s="84"/>
    </row>
    <row r="77" spans="2:8" x14ac:dyDescent="0.25">
      <c r="H77" s="84"/>
    </row>
    <row r="78" spans="2:8" x14ac:dyDescent="0.25">
      <c r="H78" s="84"/>
    </row>
    <row r="79" spans="2:8" x14ac:dyDescent="0.25">
      <c r="H79" s="84"/>
    </row>
    <row r="80" spans="2:8" x14ac:dyDescent="0.25">
      <c r="H80" s="84"/>
    </row>
    <row r="81" spans="8:8" x14ac:dyDescent="0.25">
      <c r="H81" s="84"/>
    </row>
    <row r="82" spans="8:8" x14ac:dyDescent="0.25">
      <c r="H82" s="84"/>
    </row>
    <row r="83" spans="8:8" x14ac:dyDescent="0.25">
      <c r="H83" s="84"/>
    </row>
    <row r="84" spans="8:8" x14ac:dyDescent="0.25">
      <c r="H84" s="84"/>
    </row>
    <row r="85" spans="8:8" x14ac:dyDescent="0.25">
      <c r="H85" s="84"/>
    </row>
    <row r="86" spans="8:8" x14ac:dyDescent="0.25">
      <c r="H86" s="84"/>
    </row>
    <row r="87" spans="8:8" x14ac:dyDescent="0.25">
      <c r="H87" s="84"/>
    </row>
    <row r="88" spans="8:8" x14ac:dyDescent="0.25">
      <c r="H88" s="84"/>
    </row>
    <row r="89" spans="8:8" x14ac:dyDescent="0.25">
      <c r="H89" s="84"/>
    </row>
    <row r="90" spans="8:8" x14ac:dyDescent="0.25">
      <c r="H90" s="84"/>
    </row>
    <row r="91" spans="8:8" x14ac:dyDescent="0.25">
      <c r="H91" s="84"/>
    </row>
    <row r="92" spans="8:8" x14ac:dyDescent="0.25">
      <c r="H92" s="84"/>
    </row>
    <row r="93" spans="8:8" x14ac:dyDescent="0.25">
      <c r="H93" s="84"/>
    </row>
    <row r="94" spans="8:8" x14ac:dyDescent="0.25">
      <c r="H94" s="84"/>
    </row>
    <row r="95" spans="8:8" x14ac:dyDescent="0.25">
      <c r="H95" s="84"/>
    </row>
    <row r="96" spans="8:8" x14ac:dyDescent="0.25">
      <c r="H96" s="84"/>
    </row>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sheetData>
  <mergeCells count="42">
    <mergeCell ref="F6:G6"/>
    <mergeCell ref="B6:E6"/>
    <mergeCell ref="E1:F1"/>
    <mergeCell ref="C1:D1"/>
    <mergeCell ref="B2:D2"/>
    <mergeCell ref="F4:G4"/>
    <mergeCell ref="F5:G5"/>
    <mergeCell ref="F3:G3"/>
    <mergeCell ref="B3:E3"/>
    <mergeCell ref="B4:E4"/>
    <mergeCell ref="B5:E5"/>
    <mergeCell ref="O8:Q8"/>
    <mergeCell ref="R8:W8"/>
    <mergeCell ref="B8:B9"/>
    <mergeCell ref="C8:D9"/>
    <mergeCell ref="E8:F9"/>
    <mergeCell ref="G8:G9"/>
    <mergeCell ref="H8:N8"/>
    <mergeCell ref="G10:G11"/>
    <mergeCell ref="C12:D12"/>
    <mergeCell ref="E12:F12"/>
    <mergeCell ref="C13:D13"/>
    <mergeCell ref="E13:F13"/>
    <mergeCell ref="C16:D16"/>
    <mergeCell ref="E16:F16"/>
    <mergeCell ref="B10:B20"/>
    <mergeCell ref="C10:D11"/>
    <mergeCell ref="E10:F11"/>
    <mergeCell ref="C14:D14"/>
    <mergeCell ref="E14:F14"/>
    <mergeCell ref="C15:D15"/>
    <mergeCell ref="E15:F15"/>
    <mergeCell ref="C18:D18"/>
    <mergeCell ref="E18:F18"/>
    <mergeCell ref="C17:D17"/>
    <mergeCell ref="E17:F17"/>
    <mergeCell ref="C21:D21"/>
    <mergeCell ref="E21:F21"/>
    <mergeCell ref="C20:D20"/>
    <mergeCell ref="E20:F20"/>
    <mergeCell ref="C19:D19"/>
    <mergeCell ref="E19:F19"/>
  </mergeCells>
  <hyperlinks>
    <hyperlink ref="C1:D1" location="'Tabla de Contenido'!A1" display="Menú Principal"/>
    <hyperlink ref="E1:F1" r:id="rId1" display="IR A DIRECCIONAMIENTO ESTRATEGICO"/>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3" tint="0.39997558519241921"/>
  </sheetPr>
  <dimension ref="A1:XFC130"/>
  <sheetViews>
    <sheetView zoomScale="60" zoomScaleNormal="60" workbookViewId="0">
      <selection activeCell="H14" sqref="H14"/>
    </sheetView>
  </sheetViews>
  <sheetFormatPr baseColWidth="10" defaultColWidth="0" defaultRowHeight="15" customHeight="1" zeroHeight="1" x14ac:dyDescent="0.25"/>
  <cols>
    <col min="1" max="1" width="2.5703125" style="2" customWidth="1"/>
    <col min="2" max="2" width="32.28515625" style="8" customWidth="1"/>
    <col min="3" max="3" width="18.140625" style="8" customWidth="1"/>
    <col min="4" max="4" width="19.7109375" style="7" customWidth="1"/>
    <col min="5" max="5" width="32.140625" style="2" customWidth="1"/>
    <col min="6" max="6" width="25.5703125" style="4" customWidth="1"/>
    <col min="7" max="7" width="21.7109375" style="4" customWidth="1"/>
    <col min="8" max="8" width="79" style="4" customWidth="1"/>
    <col min="9" max="11" width="16.5703125" style="16" customWidth="1"/>
    <col min="12" max="12" width="27.28515625" style="16" customWidth="1"/>
    <col min="13" max="13" width="34.5703125" style="16" customWidth="1"/>
    <col min="14" max="14" width="34.85546875" style="16" customWidth="1"/>
    <col min="15" max="22" width="18.5703125" style="16" customWidth="1"/>
    <col min="23" max="23" width="15.7109375" style="16" customWidth="1"/>
    <col min="24" max="26" width="9.28515625" style="4" customWidth="1"/>
    <col min="27" max="29" width="9.28515625" style="16" hidden="1"/>
    <col min="30" max="16383" width="2.85546875" style="16" hidden="1"/>
    <col min="16384" max="16384" width="2" style="16" hidden="1"/>
  </cols>
  <sheetData>
    <row r="1" spans="1:26" ht="31.5" customHeight="1" x14ac:dyDescent="0.25">
      <c r="B1" s="3" t="s">
        <v>31</v>
      </c>
      <c r="C1" s="263" t="s">
        <v>57</v>
      </c>
      <c r="D1" s="263"/>
      <c r="E1" s="263" t="s">
        <v>169</v>
      </c>
      <c r="F1" s="263"/>
      <c r="I1" s="4"/>
      <c r="J1" s="4"/>
      <c r="K1" s="4"/>
      <c r="L1" s="4"/>
      <c r="M1" s="4"/>
      <c r="N1" s="4"/>
      <c r="O1" s="4"/>
      <c r="P1" s="4"/>
      <c r="Q1" s="4"/>
      <c r="R1" s="4"/>
      <c r="S1" s="4"/>
      <c r="T1" s="4"/>
      <c r="U1" s="4"/>
      <c r="V1" s="4"/>
      <c r="W1" s="4"/>
    </row>
    <row r="2" spans="1:26" ht="31.5" customHeight="1" thickBot="1" x14ac:dyDescent="0.3">
      <c r="B2" s="345" t="s">
        <v>43</v>
      </c>
      <c r="C2" s="345"/>
      <c r="D2" s="345"/>
      <c r="E2" s="4"/>
      <c r="I2" s="4"/>
      <c r="J2" s="4"/>
      <c r="K2" s="4"/>
      <c r="L2" s="4"/>
      <c r="M2" s="4"/>
      <c r="N2" s="4"/>
      <c r="O2" s="4"/>
      <c r="P2" s="4"/>
      <c r="Q2" s="4"/>
      <c r="R2" s="4"/>
      <c r="S2" s="4"/>
      <c r="T2" s="4"/>
      <c r="U2" s="4"/>
      <c r="V2" s="4"/>
      <c r="W2" s="4"/>
    </row>
    <row r="3" spans="1:26" ht="63" customHeight="1" thickBot="1" x14ac:dyDescent="0.3">
      <c r="B3" s="220" t="s">
        <v>35</v>
      </c>
      <c r="C3" s="248" t="s">
        <v>33</v>
      </c>
      <c r="D3" s="249"/>
      <c r="E3" s="222" t="s">
        <v>60</v>
      </c>
      <c r="F3" s="257"/>
      <c r="G3" s="259" t="s">
        <v>167</v>
      </c>
      <c r="H3" s="234" t="s">
        <v>149</v>
      </c>
      <c r="I3" s="235"/>
      <c r="J3" s="235"/>
      <c r="K3" s="235"/>
      <c r="L3" s="235"/>
      <c r="M3" s="235"/>
      <c r="N3" s="334"/>
      <c r="O3" s="234" t="s">
        <v>150</v>
      </c>
      <c r="P3" s="235"/>
      <c r="Q3" s="334"/>
      <c r="R3" s="236" t="s">
        <v>151</v>
      </c>
      <c r="S3" s="236"/>
      <c r="T3" s="236"/>
      <c r="U3" s="236"/>
      <c r="V3" s="236"/>
      <c r="W3" s="237"/>
    </row>
    <row r="4" spans="1:26" s="1" customFormat="1" ht="90.75" customHeight="1" thickBot="1" x14ac:dyDescent="0.3">
      <c r="A4" s="6"/>
      <c r="B4" s="221"/>
      <c r="C4" s="250"/>
      <c r="D4" s="251"/>
      <c r="E4" s="223"/>
      <c r="F4" s="258"/>
      <c r="G4" s="260"/>
      <c r="H4" s="18" t="s">
        <v>168</v>
      </c>
      <c r="I4" s="17" t="s">
        <v>153</v>
      </c>
      <c r="J4" s="19" t="s">
        <v>186</v>
      </c>
      <c r="K4" s="17" t="s">
        <v>154</v>
      </c>
      <c r="L4" s="19" t="s">
        <v>155</v>
      </c>
      <c r="M4" s="17" t="s">
        <v>156</v>
      </c>
      <c r="N4" s="19" t="s">
        <v>157</v>
      </c>
      <c r="O4" s="19" t="s">
        <v>158</v>
      </c>
      <c r="P4" s="19" t="s">
        <v>159</v>
      </c>
      <c r="Q4" s="17" t="s">
        <v>160</v>
      </c>
      <c r="R4" s="19" t="s">
        <v>161</v>
      </c>
      <c r="S4" s="17" t="s">
        <v>162</v>
      </c>
      <c r="T4" s="19" t="s">
        <v>163</v>
      </c>
      <c r="U4" s="17" t="s">
        <v>164</v>
      </c>
      <c r="V4" s="19" t="s">
        <v>165</v>
      </c>
      <c r="W4" s="82" t="s">
        <v>166</v>
      </c>
      <c r="X4" s="6"/>
      <c r="Y4" s="6"/>
      <c r="Z4" s="6"/>
    </row>
    <row r="5" spans="1:26" ht="114.75" customHeight="1" x14ac:dyDescent="0.25">
      <c r="B5" s="340" t="s">
        <v>55</v>
      </c>
      <c r="C5" s="342" t="s">
        <v>28</v>
      </c>
      <c r="D5" s="343"/>
      <c r="E5" s="344" t="s">
        <v>121</v>
      </c>
      <c r="F5" s="315"/>
      <c r="G5" s="150">
        <v>4</v>
      </c>
      <c r="H5" s="46" t="s">
        <v>248</v>
      </c>
      <c r="I5" s="149">
        <v>0</v>
      </c>
      <c r="J5" s="74" t="s">
        <v>309</v>
      </c>
      <c r="K5" s="74" t="s">
        <v>309</v>
      </c>
      <c r="L5" s="74" t="s">
        <v>309</v>
      </c>
      <c r="M5" s="74" t="s">
        <v>310</v>
      </c>
      <c r="N5" s="74" t="s">
        <v>287</v>
      </c>
      <c r="O5" s="129">
        <v>0</v>
      </c>
      <c r="P5" s="107">
        <v>0</v>
      </c>
      <c r="Q5" s="107">
        <v>0</v>
      </c>
      <c r="R5" s="107">
        <v>0</v>
      </c>
      <c r="S5" s="107">
        <v>0</v>
      </c>
      <c r="T5" s="107">
        <v>0</v>
      </c>
      <c r="U5" s="107">
        <v>0</v>
      </c>
      <c r="V5" s="107">
        <v>0</v>
      </c>
      <c r="W5" s="126">
        <v>0</v>
      </c>
      <c r="X5" s="10"/>
    </row>
    <row r="6" spans="1:26" ht="114.75" customHeight="1" thickBot="1" x14ac:dyDescent="0.3">
      <c r="B6" s="341"/>
      <c r="C6" s="338" t="s">
        <v>29</v>
      </c>
      <c r="D6" s="339"/>
      <c r="E6" s="254" t="s">
        <v>122</v>
      </c>
      <c r="F6" s="254"/>
      <c r="G6" s="62">
        <v>15</v>
      </c>
      <c r="H6" s="125" t="s">
        <v>249</v>
      </c>
      <c r="I6" s="38">
        <v>0</v>
      </c>
      <c r="J6" s="38">
        <v>1</v>
      </c>
      <c r="K6" s="38">
        <v>0</v>
      </c>
      <c r="L6" s="38">
        <v>3</v>
      </c>
      <c r="M6" s="38" t="s">
        <v>311</v>
      </c>
      <c r="N6" s="38" t="s">
        <v>312</v>
      </c>
      <c r="O6" s="130">
        <v>0</v>
      </c>
      <c r="P6" s="127">
        <v>0</v>
      </c>
      <c r="Q6" s="127">
        <v>0</v>
      </c>
      <c r="R6" s="127">
        <v>0</v>
      </c>
      <c r="S6" s="127">
        <v>0</v>
      </c>
      <c r="T6" s="127">
        <v>0</v>
      </c>
      <c r="U6" s="127">
        <v>0</v>
      </c>
      <c r="V6" s="127">
        <v>0</v>
      </c>
      <c r="W6" s="128">
        <v>0</v>
      </c>
      <c r="X6" s="10"/>
    </row>
    <row r="7" spans="1:26" s="4" customFormat="1" ht="114.75" customHeight="1" x14ac:dyDescent="0.25">
      <c r="A7" s="2"/>
      <c r="B7" s="5"/>
      <c r="C7" s="5"/>
      <c r="D7" s="2"/>
      <c r="E7" s="2"/>
      <c r="I7" s="6"/>
      <c r="J7" s="6"/>
      <c r="K7" s="6"/>
      <c r="L7" s="6"/>
      <c r="M7" s="6"/>
      <c r="N7" s="6"/>
      <c r="P7" s="10"/>
      <c r="Q7" s="10"/>
      <c r="R7" s="10"/>
      <c r="S7" s="10"/>
      <c r="T7" s="10"/>
      <c r="U7" s="10"/>
      <c r="V7" s="10"/>
      <c r="W7" s="10"/>
      <c r="X7" s="10"/>
    </row>
    <row r="8" spans="1:26" s="4" customFormat="1" ht="114.75" customHeight="1" x14ac:dyDescent="0.25">
      <c r="A8" s="2"/>
      <c r="B8" s="5"/>
      <c r="C8" s="5"/>
      <c r="D8" s="2"/>
      <c r="E8" s="2"/>
    </row>
    <row r="9" spans="1:26" s="4" customFormat="1" ht="114.75" customHeight="1" x14ac:dyDescent="0.25">
      <c r="A9" s="2"/>
      <c r="B9" s="5"/>
      <c r="C9" s="5"/>
      <c r="D9" s="2"/>
      <c r="E9" s="2"/>
    </row>
    <row r="10" spans="1:26" s="4" customFormat="1" ht="16.5" customHeight="1" x14ac:dyDescent="0.25">
      <c r="A10" s="2"/>
      <c r="B10" s="5"/>
      <c r="C10" s="5"/>
      <c r="D10" s="2"/>
      <c r="E10" s="2"/>
    </row>
    <row r="11" spans="1:26" s="4" customFormat="1" ht="16.5" customHeight="1" x14ac:dyDescent="0.25">
      <c r="A11" s="2"/>
      <c r="B11" s="5"/>
      <c r="C11" s="5"/>
      <c r="D11" s="2"/>
      <c r="E11" s="2"/>
    </row>
    <row r="12" spans="1:26" s="4" customFormat="1" ht="16.5" customHeight="1" x14ac:dyDescent="0.25">
      <c r="A12" s="2"/>
      <c r="B12" s="5"/>
      <c r="C12" s="5"/>
      <c r="D12" s="2"/>
      <c r="E12" s="2"/>
    </row>
    <row r="13" spans="1:26" s="4" customFormat="1" ht="16.5" customHeight="1" x14ac:dyDescent="0.25">
      <c r="A13" s="2"/>
      <c r="B13" s="5"/>
      <c r="C13" s="5"/>
      <c r="D13" s="2"/>
      <c r="E13" s="2"/>
    </row>
    <row r="14" spans="1:26" s="4" customFormat="1" ht="16.5" customHeight="1" x14ac:dyDescent="0.25">
      <c r="A14" s="2"/>
      <c r="B14" s="5"/>
      <c r="C14" s="5"/>
      <c r="D14" s="2"/>
      <c r="E14" s="2"/>
    </row>
    <row r="15" spans="1:26" s="4" customFormat="1" ht="16.5" customHeight="1" x14ac:dyDescent="0.25">
      <c r="A15" s="2"/>
      <c r="B15" s="5"/>
      <c r="C15" s="5"/>
      <c r="D15" s="2"/>
      <c r="E15" s="2"/>
    </row>
    <row r="16" spans="1:26" s="4" customFormat="1" ht="16.5" customHeight="1" x14ac:dyDescent="0.25">
      <c r="A16" s="2"/>
      <c r="B16" s="5"/>
      <c r="C16" s="5"/>
      <c r="D16" s="2"/>
      <c r="E16" s="2"/>
    </row>
    <row r="17" spans="1:8" s="4" customFormat="1" ht="16.5" customHeight="1" x14ac:dyDescent="0.25">
      <c r="A17" s="2"/>
      <c r="B17" s="5"/>
      <c r="C17" s="5"/>
      <c r="D17" s="2"/>
      <c r="E17" s="2"/>
    </row>
    <row r="18" spans="1:8" s="4" customFormat="1" ht="16.5" customHeight="1" x14ac:dyDescent="0.25">
      <c r="A18" s="2"/>
      <c r="B18" s="5"/>
      <c r="C18" s="5"/>
      <c r="D18" s="2"/>
      <c r="E18" s="2"/>
    </row>
    <row r="19" spans="1:8" s="4" customFormat="1" ht="16.5" customHeight="1" x14ac:dyDescent="0.25">
      <c r="A19" s="2"/>
      <c r="B19" s="5"/>
      <c r="C19" s="5"/>
      <c r="D19" s="2"/>
      <c r="E19" s="2"/>
    </row>
    <row r="20" spans="1:8" s="4" customFormat="1" ht="16.5" customHeight="1" x14ac:dyDescent="0.25">
      <c r="A20" s="2"/>
      <c r="B20" s="5"/>
      <c r="C20" s="5"/>
      <c r="D20" s="2"/>
      <c r="E20" s="2"/>
    </row>
    <row r="21" spans="1:8" s="4" customFormat="1" ht="16.5" customHeight="1" x14ac:dyDescent="0.25">
      <c r="A21" s="2"/>
      <c r="B21" s="5"/>
      <c r="C21" s="5"/>
      <c r="D21" s="2"/>
      <c r="E21" s="2"/>
    </row>
    <row r="22" spans="1:8" s="4" customFormat="1" ht="16.5" customHeight="1" x14ac:dyDescent="0.25">
      <c r="A22" s="2"/>
      <c r="B22" s="5"/>
      <c r="C22" s="5"/>
      <c r="D22" s="2"/>
      <c r="E22" s="2"/>
    </row>
    <row r="23" spans="1:8" s="4" customFormat="1" ht="16.5" customHeight="1" x14ac:dyDescent="0.25">
      <c r="A23" s="2"/>
      <c r="B23" s="5"/>
      <c r="C23" s="5"/>
      <c r="D23" s="2"/>
      <c r="E23" s="2"/>
    </row>
    <row r="24" spans="1:8" s="4" customFormat="1" ht="19.5" customHeight="1" x14ac:dyDescent="0.25">
      <c r="A24" s="2"/>
      <c r="B24" s="5"/>
      <c r="C24" s="5"/>
      <c r="D24" s="2"/>
      <c r="E24" s="2"/>
    </row>
    <row r="25" spans="1:8" s="4" customFormat="1" ht="18.75" customHeight="1" x14ac:dyDescent="0.25">
      <c r="A25" s="2"/>
      <c r="B25" s="5"/>
      <c r="C25" s="5"/>
      <c r="D25" s="2"/>
      <c r="E25" s="2"/>
    </row>
    <row r="26" spans="1:8" s="4" customFormat="1" ht="18.75" customHeight="1" x14ac:dyDescent="0.25">
      <c r="A26" s="2"/>
      <c r="B26" s="5"/>
      <c r="C26" s="5"/>
      <c r="D26" s="2"/>
      <c r="E26" s="2"/>
    </row>
    <row r="27" spans="1:8" s="4" customFormat="1" ht="18.75" customHeight="1" x14ac:dyDescent="0.25">
      <c r="A27" s="2"/>
      <c r="B27" s="5"/>
      <c r="C27" s="5"/>
      <c r="D27" s="2"/>
      <c r="E27" s="2"/>
    </row>
    <row r="28" spans="1:8" s="4" customFormat="1" ht="18.75" customHeight="1" x14ac:dyDescent="0.25">
      <c r="A28" s="2"/>
      <c r="B28" s="5"/>
      <c r="C28" s="5"/>
      <c r="D28" s="2"/>
      <c r="E28" s="2"/>
    </row>
    <row r="29" spans="1:8" s="4" customFormat="1" ht="18.75" customHeight="1" x14ac:dyDescent="0.25">
      <c r="A29" s="2"/>
      <c r="B29" s="5"/>
      <c r="C29" s="5"/>
      <c r="D29" s="2"/>
      <c r="E29" s="2"/>
    </row>
    <row r="30" spans="1:8" s="4" customFormat="1" x14ac:dyDescent="0.25">
      <c r="A30" s="2"/>
      <c r="B30" s="5"/>
      <c r="C30" s="5"/>
      <c r="D30" s="2"/>
      <c r="E30" s="2"/>
    </row>
    <row r="31" spans="1:8" s="4" customFormat="1" x14ac:dyDescent="0.25">
      <c r="A31" s="2"/>
      <c r="B31" s="5"/>
      <c r="C31" s="5"/>
      <c r="D31" s="2"/>
      <c r="E31" s="2"/>
    </row>
    <row r="32" spans="1:8" ht="15" hidden="1" customHeight="1" x14ac:dyDescent="0.25">
      <c r="G32" s="16"/>
      <c r="H32" s="16"/>
    </row>
    <row r="33" spans="7:8" ht="15" hidden="1" customHeight="1" x14ac:dyDescent="0.25">
      <c r="G33" s="16"/>
      <c r="H33" s="16"/>
    </row>
    <row r="34" spans="7:8" ht="15" hidden="1" customHeight="1" x14ac:dyDescent="0.25">
      <c r="G34" s="16"/>
      <c r="H34" s="16"/>
    </row>
    <row r="35" spans="7:8" ht="15" hidden="1" customHeight="1" x14ac:dyDescent="0.25">
      <c r="G35" s="16"/>
      <c r="H35" s="16"/>
    </row>
    <row r="36" spans="7:8" ht="15" hidden="1" customHeight="1" x14ac:dyDescent="0.25">
      <c r="G36" s="16"/>
      <c r="H36" s="16"/>
    </row>
    <row r="37" spans="7:8" ht="15" hidden="1" customHeight="1" x14ac:dyDescent="0.25">
      <c r="G37" s="16"/>
      <c r="H37" s="16"/>
    </row>
    <row r="38" spans="7:8" ht="15" hidden="1" customHeight="1" x14ac:dyDescent="0.25">
      <c r="G38" s="16"/>
      <c r="H38" s="16"/>
    </row>
    <row r="39" spans="7:8" ht="15" hidden="1" customHeight="1" x14ac:dyDescent="0.25">
      <c r="G39" s="16"/>
      <c r="H39" s="16"/>
    </row>
    <row r="40" spans="7:8" ht="15" hidden="1" customHeight="1" x14ac:dyDescent="0.25">
      <c r="G40" s="16"/>
      <c r="H40" s="16"/>
    </row>
    <row r="41" spans="7:8" ht="15" hidden="1" customHeight="1" x14ac:dyDescent="0.25">
      <c r="G41" s="16"/>
      <c r="H41" s="16"/>
    </row>
    <row r="42" spans="7:8" ht="15" hidden="1" customHeight="1" x14ac:dyDescent="0.25">
      <c r="G42" s="16"/>
      <c r="H42" s="16"/>
    </row>
    <row r="43" spans="7:8" ht="15" hidden="1" customHeight="1" x14ac:dyDescent="0.25">
      <c r="G43" s="16"/>
      <c r="H43" s="16"/>
    </row>
    <row r="44" spans="7:8" ht="15" hidden="1" customHeight="1" x14ac:dyDescent="0.25">
      <c r="G44" s="16"/>
      <c r="H44" s="16"/>
    </row>
    <row r="45" spans="7:8" ht="15" hidden="1" customHeight="1" x14ac:dyDescent="0.25">
      <c r="G45" s="16"/>
      <c r="H45" s="16"/>
    </row>
    <row r="46" spans="7:8" ht="15" hidden="1" customHeight="1" x14ac:dyDescent="0.25">
      <c r="G46" s="16"/>
      <c r="H46" s="16"/>
    </row>
    <row r="47" spans="7:8" ht="15" hidden="1" customHeight="1" x14ac:dyDescent="0.25">
      <c r="G47" s="16"/>
      <c r="H47" s="16"/>
    </row>
    <row r="48" spans="7:8" ht="15" hidden="1" customHeight="1" x14ac:dyDescent="0.25">
      <c r="G48" s="16"/>
      <c r="H48" s="16"/>
    </row>
    <row r="49" spans="7:8" ht="15" hidden="1" customHeight="1" x14ac:dyDescent="0.25">
      <c r="G49" s="16"/>
      <c r="H49" s="16"/>
    </row>
    <row r="50" spans="7:8" ht="15" hidden="1" customHeight="1" x14ac:dyDescent="0.25">
      <c r="G50" s="16"/>
      <c r="H50" s="16"/>
    </row>
    <row r="51" spans="7:8" ht="15" hidden="1" customHeight="1" x14ac:dyDescent="0.25">
      <c r="G51" s="16"/>
      <c r="H51" s="16"/>
    </row>
    <row r="52" spans="7:8" ht="15" hidden="1" customHeight="1" x14ac:dyDescent="0.25">
      <c r="G52" s="16"/>
      <c r="H52" s="16"/>
    </row>
    <row r="53" spans="7:8" ht="15" hidden="1" customHeight="1" x14ac:dyDescent="0.25">
      <c r="G53" s="16"/>
      <c r="H53" s="16"/>
    </row>
    <row r="54" spans="7:8" ht="15" hidden="1" customHeight="1" x14ac:dyDescent="0.25">
      <c r="G54" s="16"/>
      <c r="H54" s="16"/>
    </row>
    <row r="55" spans="7:8" ht="15" hidden="1" customHeight="1" x14ac:dyDescent="0.25">
      <c r="G55" s="16"/>
      <c r="H55" s="16"/>
    </row>
    <row r="56" spans="7:8" ht="15" hidden="1" customHeight="1" x14ac:dyDescent="0.25">
      <c r="G56" s="16"/>
      <c r="H56" s="16"/>
    </row>
    <row r="57" spans="7:8" ht="15" hidden="1" customHeight="1" x14ac:dyDescent="0.25">
      <c r="G57" s="16"/>
      <c r="H57" s="16"/>
    </row>
    <row r="58" spans="7:8" ht="15" hidden="1" customHeight="1" x14ac:dyDescent="0.25">
      <c r="G58" s="16"/>
      <c r="H58" s="16"/>
    </row>
    <row r="59" spans="7:8" ht="15" hidden="1" customHeight="1" x14ac:dyDescent="0.25">
      <c r="G59" s="16"/>
      <c r="H59" s="16"/>
    </row>
    <row r="60" spans="7:8" ht="15" hidden="1" customHeight="1" x14ac:dyDescent="0.25">
      <c r="G60" s="16"/>
      <c r="H60" s="16"/>
    </row>
    <row r="61" spans="7:8" ht="15" hidden="1" customHeight="1" x14ac:dyDescent="0.25">
      <c r="G61" s="16"/>
      <c r="H61" s="16"/>
    </row>
    <row r="62" spans="7:8" ht="15" hidden="1" customHeight="1" x14ac:dyDescent="0.25">
      <c r="G62" s="16"/>
      <c r="H62" s="16"/>
    </row>
    <row r="63" spans="7:8" ht="15" hidden="1" customHeight="1" x14ac:dyDescent="0.25">
      <c r="G63" s="16"/>
      <c r="H63" s="16"/>
    </row>
    <row r="64" spans="7:8" ht="15" hidden="1" customHeight="1" x14ac:dyDescent="0.25">
      <c r="G64" s="16"/>
      <c r="H64" s="16"/>
    </row>
    <row r="65" spans="7:8" ht="15" hidden="1" customHeight="1" x14ac:dyDescent="0.25">
      <c r="G65" s="16"/>
      <c r="H65" s="16"/>
    </row>
    <row r="66" spans="7:8" ht="15" hidden="1" customHeight="1" x14ac:dyDescent="0.25">
      <c r="G66" s="16"/>
      <c r="H66" s="16"/>
    </row>
    <row r="67" spans="7:8" ht="15" hidden="1" customHeight="1" x14ac:dyDescent="0.25">
      <c r="G67" s="16"/>
      <c r="H67" s="16"/>
    </row>
    <row r="68" spans="7:8" ht="15" hidden="1" customHeight="1" x14ac:dyDescent="0.25">
      <c r="G68" s="16"/>
      <c r="H68" s="16"/>
    </row>
    <row r="69" spans="7:8" ht="15" hidden="1" customHeight="1" x14ac:dyDescent="0.25">
      <c r="G69" s="16"/>
      <c r="H69" s="16"/>
    </row>
    <row r="70" spans="7:8" ht="15" hidden="1" customHeight="1" x14ac:dyDescent="0.25">
      <c r="G70" s="16"/>
      <c r="H70" s="16"/>
    </row>
    <row r="71" spans="7:8" ht="15" hidden="1" customHeight="1" x14ac:dyDescent="0.25">
      <c r="G71" s="16"/>
      <c r="H71" s="16"/>
    </row>
    <row r="72" spans="7:8" ht="15" hidden="1" customHeight="1" x14ac:dyDescent="0.25">
      <c r="G72" s="16"/>
      <c r="H72" s="16"/>
    </row>
    <row r="73" spans="7:8" ht="15" hidden="1" customHeight="1" x14ac:dyDescent="0.25">
      <c r="G73" s="16"/>
      <c r="H73" s="16"/>
    </row>
    <row r="74" spans="7:8" ht="15" hidden="1" customHeight="1" x14ac:dyDescent="0.25">
      <c r="G74" s="16"/>
      <c r="H74" s="16"/>
    </row>
    <row r="75" spans="7:8" ht="15" hidden="1" customHeight="1" x14ac:dyDescent="0.25">
      <c r="G75" s="16"/>
      <c r="H75" s="16"/>
    </row>
    <row r="76" spans="7:8" ht="15" hidden="1" customHeight="1" x14ac:dyDescent="0.25">
      <c r="G76" s="16"/>
      <c r="H76" s="16"/>
    </row>
    <row r="77" spans="7:8" ht="15" hidden="1" customHeight="1" x14ac:dyDescent="0.25">
      <c r="G77" s="16"/>
      <c r="H77" s="16"/>
    </row>
    <row r="78" spans="7:8" ht="15" hidden="1" customHeight="1" x14ac:dyDescent="0.25">
      <c r="G78" s="16"/>
      <c r="H78" s="16"/>
    </row>
    <row r="79" spans="7:8" ht="15" hidden="1" customHeight="1" x14ac:dyDescent="0.25">
      <c r="G79" s="16"/>
      <c r="H79" s="16"/>
    </row>
    <row r="80" spans="7:8" ht="15" hidden="1" customHeight="1" x14ac:dyDescent="0.25">
      <c r="G80" s="16"/>
      <c r="H80" s="16"/>
    </row>
    <row r="81" spans="7:8" ht="15" hidden="1" customHeight="1" x14ac:dyDescent="0.25">
      <c r="G81" s="16"/>
      <c r="H81" s="16"/>
    </row>
    <row r="82" spans="7:8" ht="15" hidden="1" customHeight="1" x14ac:dyDescent="0.25">
      <c r="G82" s="16"/>
      <c r="H82" s="16"/>
    </row>
    <row r="83" spans="7:8" ht="15" hidden="1" customHeight="1" x14ac:dyDescent="0.25">
      <c r="G83" s="16"/>
      <c r="H83" s="16"/>
    </row>
    <row r="84" spans="7:8" ht="15" hidden="1" customHeight="1" x14ac:dyDescent="0.25">
      <c r="G84" s="16"/>
      <c r="H84" s="16"/>
    </row>
    <row r="85" spans="7:8" ht="15" hidden="1" customHeight="1" x14ac:dyDescent="0.25">
      <c r="G85" s="16"/>
      <c r="H85" s="16"/>
    </row>
    <row r="86" spans="7:8" ht="15" hidden="1" customHeight="1" x14ac:dyDescent="0.25">
      <c r="G86" s="16"/>
      <c r="H86" s="16"/>
    </row>
    <row r="87" spans="7:8" ht="15" hidden="1" customHeight="1" x14ac:dyDescent="0.25">
      <c r="G87" s="16"/>
      <c r="H87" s="16"/>
    </row>
    <row r="88" spans="7:8" ht="15" hidden="1" customHeight="1" x14ac:dyDescent="0.25">
      <c r="G88" s="16"/>
      <c r="H88" s="16"/>
    </row>
    <row r="89" spans="7:8" ht="15" hidden="1" customHeight="1" x14ac:dyDescent="0.25">
      <c r="G89" s="16"/>
      <c r="H89" s="16"/>
    </row>
    <row r="90" spans="7:8" ht="15" hidden="1" customHeight="1" x14ac:dyDescent="0.25">
      <c r="G90" s="16"/>
      <c r="H90" s="16"/>
    </row>
    <row r="91" spans="7:8" ht="15" hidden="1" customHeight="1" x14ac:dyDescent="0.25">
      <c r="G91" s="16"/>
      <c r="H91" s="16"/>
    </row>
    <row r="92" spans="7:8" ht="15" hidden="1" customHeight="1" x14ac:dyDescent="0.25">
      <c r="G92" s="16"/>
      <c r="H92" s="16"/>
    </row>
    <row r="93" spans="7:8" ht="15" hidden="1" customHeight="1" x14ac:dyDescent="0.25">
      <c r="G93" s="16"/>
      <c r="H93" s="16"/>
    </row>
    <row r="94" spans="7:8" ht="15" hidden="1" customHeight="1" x14ac:dyDescent="0.25">
      <c r="G94" s="16"/>
      <c r="H94" s="16"/>
    </row>
    <row r="95" spans="7:8" ht="15" hidden="1" customHeight="1" x14ac:dyDescent="0.25">
      <c r="G95" s="16"/>
      <c r="H95" s="16"/>
    </row>
    <row r="96" spans="7:8" ht="15" hidden="1" customHeight="1" x14ac:dyDescent="0.25">
      <c r="G96" s="16"/>
      <c r="H96" s="16"/>
    </row>
    <row r="97" spans="7:8" ht="15" hidden="1" customHeight="1" x14ac:dyDescent="0.25">
      <c r="G97" s="16"/>
      <c r="H97" s="16"/>
    </row>
    <row r="98" spans="7:8" ht="15" hidden="1" customHeight="1" x14ac:dyDescent="0.25">
      <c r="H98" s="16"/>
    </row>
    <row r="99" spans="7:8" ht="15" hidden="1" customHeight="1" x14ac:dyDescent="0.25">
      <c r="H99" s="16"/>
    </row>
    <row r="100" spans="7:8" ht="15" hidden="1" customHeight="1" x14ac:dyDescent="0.25"/>
    <row r="101" spans="7:8" ht="15" hidden="1" customHeight="1" x14ac:dyDescent="0.25"/>
    <row r="102" spans="7:8" ht="15" hidden="1" customHeight="1" x14ac:dyDescent="0.25"/>
    <row r="103" spans="7:8" ht="15" hidden="1" customHeight="1" x14ac:dyDescent="0.25"/>
    <row r="104" spans="7:8" ht="15" hidden="1" customHeight="1" x14ac:dyDescent="0.25"/>
    <row r="105" spans="7:8" ht="15" hidden="1" customHeight="1" x14ac:dyDescent="0.25"/>
    <row r="106" spans="7:8" ht="15" hidden="1" customHeight="1" x14ac:dyDescent="0.25"/>
    <row r="107" spans="7:8" ht="15" hidden="1" customHeight="1" x14ac:dyDescent="0.25"/>
    <row r="108" spans="7:8" ht="15" hidden="1" customHeight="1" x14ac:dyDescent="0.25"/>
    <row r="109" spans="7:8" ht="15" hidden="1" customHeight="1" x14ac:dyDescent="0.25"/>
    <row r="110" spans="7:8" ht="15" hidden="1" customHeight="1" x14ac:dyDescent="0.25"/>
    <row r="111" spans="7:8" ht="15" hidden="1" customHeight="1" x14ac:dyDescent="0.25"/>
    <row r="112" spans="7:8"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sheetData>
  <mergeCells count="15">
    <mergeCell ref="C1:D1"/>
    <mergeCell ref="B2:D2"/>
    <mergeCell ref="E1:F1"/>
    <mergeCell ref="E3:F4"/>
    <mergeCell ref="R3:W3"/>
    <mergeCell ref="G3:G4"/>
    <mergeCell ref="H3:N3"/>
    <mergeCell ref="B3:B4"/>
    <mergeCell ref="C3:D4"/>
    <mergeCell ref="O3:Q3"/>
    <mergeCell ref="C6:D6"/>
    <mergeCell ref="E6:F6"/>
    <mergeCell ref="B5:B6"/>
    <mergeCell ref="C5:D5"/>
    <mergeCell ref="E5:F5"/>
  </mergeCells>
  <hyperlinks>
    <hyperlink ref="C1:D1" location="'Tabla de Contenido'!A1" display="Menú Principal"/>
    <hyperlink ref="E1:F1" r:id="rId1" display="IR A DIRECCIONAMIENTO ESTRATEGICO"/>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3" tint="0.39997558519241921"/>
  </sheetPr>
  <dimension ref="A1:AB73"/>
  <sheetViews>
    <sheetView topLeftCell="A4" zoomScale="70" zoomScaleNormal="70" zoomScalePageLayoutView="85" workbookViewId="0">
      <selection activeCell="G10" sqref="G10"/>
    </sheetView>
  </sheetViews>
  <sheetFormatPr baseColWidth="10" defaultColWidth="0" defaultRowHeight="0" customHeight="1" zeroHeight="1" x14ac:dyDescent="0.25"/>
  <cols>
    <col min="1" max="1" width="2.5703125" style="2" customWidth="1"/>
    <col min="2" max="2" width="28" style="5" customWidth="1"/>
    <col min="3" max="3" width="17.5703125" style="5" customWidth="1"/>
    <col min="4" max="4" width="17.5703125" style="2" customWidth="1"/>
    <col min="5" max="5" width="32.140625" style="2" customWidth="1"/>
    <col min="6" max="6" width="10.28515625" style="4" customWidth="1"/>
    <col min="7" max="7" width="28.7109375" style="4" customWidth="1"/>
    <col min="8" max="8" width="60.5703125" style="4" customWidth="1"/>
    <col min="9" max="9" width="16.5703125" style="4" customWidth="1"/>
    <col min="10" max="10" width="21.7109375" style="4" customWidth="1"/>
    <col min="11" max="11" width="21.28515625" style="4" customWidth="1"/>
    <col min="12" max="12" width="27.28515625" style="4" customWidth="1"/>
    <col min="13" max="13" width="39.7109375" style="4" customWidth="1"/>
    <col min="14" max="14" width="34.28515625" style="4" customWidth="1"/>
    <col min="15" max="22" width="18.5703125" style="4" customWidth="1"/>
    <col min="23" max="23" width="14.140625" style="4" customWidth="1"/>
    <col min="24" max="25" width="6" style="4" customWidth="1"/>
    <col min="26" max="26" width="12.5703125" style="4" customWidth="1"/>
    <col min="27" max="28" width="6" style="4" hidden="1" customWidth="1"/>
    <col min="29" max="16384" width="2" style="4" hidden="1"/>
  </cols>
  <sheetData>
    <row r="1" spans="1:23" ht="31.5" customHeight="1" x14ac:dyDescent="0.25">
      <c r="B1" s="3" t="s">
        <v>1</v>
      </c>
      <c r="C1" s="263" t="s">
        <v>57</v>
      </c>
      <c r="D1" s="263"/>
      <c r="E1" s="346" t="s">
        <v>169</v>
      </c>
      <c r="F1" s="346"/>
    </row>
    <row r="2" spans="1:23" ht="31.5" customHeight="1" thickBot="1" x14ac:dyDescent="0.3">
      <c r="B2" s="345" t="s">
        <v>49</v>
      </c>
      <c r="C2" s="345"/>
      <c r="D2" s="345"/>
      <c r="E2" s="4"/>
    </row>
    <row r="3" spans="1:23" ht="63" customHeight="1" thickBot="1" x14ac:dyDescent="0.3">
      <c r="B3" s="220" t="s">
        <v>32</v>
      </c>
      <c r="C3" s="222" t="s">
        <v>33</v>
      </c>
      <c r="D3" s="257"/>
      <c r="E3" s="222" t="s">
        <v>60</v>
      </c>
      <c r="F3" s="257"/>
      <c r="G3" s="347" t="s">
        <v>167</v>
      </c>
      <c r="H3" s="234" t="s">
        <v>149</v>
      </c>
      <c r="I3" s="235"/>
      <c r="J3" s="235"/>
      <c r="K3" s="235"/>
      <c r="L3" s="235"/>
      <c r="M3" s="235"/>
      <c r="N3" s="235"/>
      <c r="O3" s="235" t="s">
        <v>150</v>
      </c>
      <c r="P3" s="235"/>
      <c r="Q3" s="235"/>
      <c r="R3" s="236" t="s">
        <v>151</v>
      </c>
      <c r="S3" s="236"/>
      <c r="T3" s="236"/>
      <c r="U3" s="236"/>
      <c r="V3" s="236"/>
      <c r="W3" s="236"/>
    </row>
    <row r="4" spans="1:23" ht="90.75" customHeight="1" thickBot="1" x14ac:dyDescent="0.3">
      <c r="A4" s="4"/>
      <c r="B4" s="221"/>
      <c r="C4" s="223"/>
      <c r="D4" s="258"/>
      <c r="E4" s="223"/>
      <c r="F4" s="258"/>
      <c r="G4" s="260"/>
      <c r="H4" s="18" t="s">
        <v>168</v>
      </c>
      <c r="I4" s="17" t="s">
        <v>153</v>
      </c>
      <c r="J4" s="19" t="s">
        <v>186</v>
      </c>
      <c r="K4" s="17" t="s">
        <v>154</v>
      </c>
      <c r="L4" s="19" t="s">
        <v>155</v>
      </c>
      <c r="M4" s="17" t="s">
        <v>156</v>
      </c>
      <c r="N4" s="19" t="s">
        <v>157</v>
      </c>
      <c r="O4" s="19" t="s">
        <v>158</v>
      </c>
      <c r="P4" s="19" t="s">
        <v>159</v>
      </c>
      <c r="Q4" s="17" t="s">
        <v>160</v>
      </c>
      <c r="R4" s="19" t="s">
        <v>161</v>
      </c>
      <c r="S4" s="17" t="s">
        <v>162</v>
      </c>
      <c r="T4" s="19" t="s">
        <v>163</v>
      </c>
      <c r="U4" s="17" t="s">
        <v>164</v>
      </c>
      <c r="V4" s="19" t="s">
        <v>165</v>
      </c>
      <c r="W4" s="20" t="s">
        <v>166</v>
      </c>
    </row>
    <row r="5" spans="1:23" s="6" customFormat="1" ht="66" customHeight="1" thickBot="1" x14ac:dyDescent="0.3">
      <c r="B5" s="357" t="s">
        <v>56</v>
      </c>
      <c r="C5" s="358" t="s">
        <v>45</v>
      </c>
      <c r="D5" s="359"/>
      <c r="E5" s="344" t="s">
        <v>123</v>
      </c>
      <c r="F5" s="360"/>
      <c r="G5" s="361">
        <v>30</v>
      </c>
      <c r="H5" s="131" t="s">
        <v>250</v>
      </c>
      <c r="I5" s="38">
        <v>0</v>
      </c>
      <c r="J5" s="38">
        <v>1</v>
      </c>
      <c r="K5" s="38" t="s">
        <v>273</v>
      </c>
      <c r="L5" s="38" t="s">
        <v>273</v>
      </c>
      <c r="M5" s="38" t="s">
        <v>291</v>
      </c>
      <c r="N5" s="38" t="s">
        <v>292</v>
      </c>
      <c r="O5" s="116">
        <v>0</v>
      </c>
      <c r="P5" s="116">
        <v>0</v>
      </c>
      <c r="Q5" s="116">
        <v>0</v>
      </c>
      <c r="R5" s="216"/>
      <c r="S5" s="216"/>
      <c r="T5" s="216"/>
      <c r="U5" s="216"/>
      <c r="V5" s="216"/>
      <c r="W5" s="217"/>
    </row>
    <row r="6" spans="1:23" s="6" customFormat="1" ht="22.5" customHeight="1" thickBot="1" x14ac:dyDescent="0.3">
      <c r="B6" s="24"/>
      <c r="C6" s="35"/>
      <c r="D6" s="29"/>
      <c r="E6" s="24"/>
      <c r="F6" s="24"/>
      <c r="G6" s="24"/>
      <c r="H6" s="24"/>
      <c r="I6" s="24"/>
      <c r="J6" s="24"/>
      <c r="K6" s="24"/>
      <c r="L6" s="24"/>
      <c r="M6" s="24"/>
      <c r="N6" s="24"/>
      <c r="O6" s="24"/>
      <c r="P6" s="24"/>
      <c r="Q6" s="24"/>
      <c r="R6" s="24"/>
      <c r="S6" s="24"/>
      <c r="T6" s="24"/>
      <c r="U6" s="24"/>
      <c r="V6" s="24"/>
      <c r="W6" s="36"/>
    </row>
    <row r="7" spans="1:23" s="6" customFormat="1" ht="15.75" thickBot="1" x14ac:dyDescent="0.3">
      <c r="B7" s="220" t="s">
        <v>35</v>
      </c>
      <c r="C7" s="248" t="s">
        <v>33</v>
      </c>
      <c r="D7" s="249"/>
      <c r="E7" s="222" t="s">
        <v>60</v>
      </c>
      <c r="F7" s="257"/>
      <c r="G7" s="347" t="s">
        <v>167</v>
      </c>
      <c r="H7" s="234" t="s">
        <v>149</v>
      </c>
      <c r="I7" s="235"/>
      <c r="J7" s="235"/>
      <c r="K7" s="235"/>
      <c r="L7" s="235"/>
      <c r="M7" s="235"/>
      <c r="N7" s="334"/>
      <c r="O7" s="234" t="s">
        <v>150</v>
      </c>
      <c r="P7" s="235"/>
      <c r="Q7" s="334"/>
      <c r="R7" s="236" t="s">
        <v>151</v>
      </c>
      <c r="S7" s="236"/>
      <c r="T7" s="236"/>
      <c r="U7" s="236"/>
      <c r="V7" s="236"/>
      <c r="W7" s="237"/>
    </row>
    <row r="8" spans="1:23" s="6" customFormat="1" ht="45.75" thickBot="1" x14ac:dyDescent="0.3">
      <c r="B8" s="221"/>
      <c r="C8" s="250"/>
      <c r="D8" s="251"/>
      <c r="E8" s="223"/>
      <c r="F8" s="258"/>
      <c r="G8" s="260"/>
      <c r="H8" s="18" t="s">
        <v>168</v>
      </c>
      <c r="I8" s="17" t="s">
        <v>153</v>
      </c>
      <c r="J8" s="19" t="s">
        <v>186</v>
      </c>
      <c r="K8" s="17" t="s">
        <v>154</v>
      </c>
      <c r="L8" s="19" t="s">
        <v>155</v>
      </c>
      <c r="M8" s="17" t="s">
        <v>156</v>
      </c>
      <c r="N8" s="19" t="s">
        <v>157</v>
      </c>
      <c r="O8" s="19" t="s">
        <v>158</v>
      </c>
      <c r="P8" s="19" t="s">
        <v>159</v>
      </c>
      <c r="Q8" s="17" t="s">
        <v>160</v>
      </c>
      <c r="R8" s="19" t="s">
        <v>161</v>
      </c>
      <c r="S8" s="17" t="s">
        <v>162</v>
      </c>
      <c r="T8" s="19" t="s">
        <v>163</v>
      </c>
      <c r="U8" s="17" t="s">
        <v>164</v>
      </c>
      <c r="V8" s="19" t="s">
        <v>165</v>
      </c>
      <c r="W8" s="82" t="s">
        <v>166</v>
      </c>
    </row>
    <row r="9" spans="1:23" s="6" customFormat="1" ht="75.75" customHeight="1" x14ac:dyDescent="0.25">
      <c r="B9" s="340" t="s">
        <v>91</v>
      </c>
      <c r="C9" s="343" t="s">
        <v>39</v>
      </c>
      <c r="D9" s="348"/>
      <c r="E9" s="229" t="s">
        <v>146</v>
      </c>
      <c r="F9" s="229"/>
      <c r="G9" s="137">
        <v>0.65</v>
      </c>
      <c r="H9" s="71" t="s">
        <v>251</v>
      </c>
      <c r="I9" s="168">
        <v>0</v>
      </c>
      <c r="J9" s="168">
        <v>1</v>
      </c>
      <c r="K9" s="168">
        <v>1</v>
      </c>
      <c r="L9" s="168">
        <v>2</v>
      </c>
      <c r="M9" s="149" t="s">
        <v>293</v>
      </c>
      <c r="N9" s="149" t="s">
        <v>294</v>
      </c>
      <c r="O9" s="122">
        <v>0</v>
      </c>
      <c r="P9" s="122">
        <v>0</v>
      </c>
      <c r="Q9" s="122">
        <v>0</v>
      </c>
      <c r="R9" s="122">
        <v>0</v>
      </c>
      <c r="S9" s="122">
        <v>0</v>
      </c>
      <c r="T9" s="122">
        <v>0</v>
      </c>
      <c r="U9" s="122">
        <v>0</v>
      </c>
      <c r="V9" s="122">
        <v>0</v>
      </c>
      <c r="W9" s="123">
        <v>0</v>
      </c>
    </row>
    <row r="10" spans="1:23" s="6" customFormat="1" ht="75.75" customHeight="1" x14ac:dyDescent="0.25">
      <c r="B10" s="349"/>
      <c r="C10" s="241" t="s">
        <v>30</v>
      </c>
      <c r="D10" s="242"/>
      <c r="E10" s="230" t="s">
        <v>124</v>
      </c>
      <c r="F10" s="230"/>
      <c r="G10" s="77">
        <v>33</v>
      </c>
      <c r="H10" s="72" t="s">
        <v>296</v>
      </c>
      <c r="I10" s="83">
        <v>1</v>
      </c>
      <c r="J10" s="83">
        <v>1</v>
      </c>
      <c r="K10" s="83">
        <v>1</v>
      </c>
      <c r="L10" s="83">
        <v>2</v>
      </c>
      <c r="M10" s="148" t="s">
        <v>295</v>
      </c>
      <c r="N10" s="83" t="s">
        <v>187</v>
      </c>
      <c r="O10" s="112">
        <v>0</v>
      </c>
      <c r="P10" s="112">
        <v>0</v>
      </c>
      <c r="Q10" s="112">
        <v>0</v>
      </c>
      <c r="R10" s="112">
        <v>0</v>
      </c>
      <c r="S10" s="112">
        <v>0</v>
      </c>
      <c r="T10" s="112">
        <v>0</v>
      </c>
      <c r="U10" s="112">
        <v>0</v>
      </c>
      <c r="V10" s="112">
        <v>0</v>
      </c>
      <c r="W10" s="113">
        <v>0</v>
      </c>
    </row>
    <row r="11" spans="1:23" ht="75.75" customHeight="1" x14ac:dyDescent="0.25">
      <c r="B11" s="349"/>
      <c r="C11" s="241" t="s">
        <v>174</v>
      </c>
      <c r="D11" s="242"/>
      <c r="E11" s="350" t="s">
        <v>175</v>
      </c>
      <c r="F11" s="350"/>
      <c r="G11" s="136">
        <v>30000</v>
      </c>
      <c r="H11" s="72" t="s">
        <v>297</v>
      </c>
      <c r="I11" s="83">
        <v>0</v>
      </c>
      <c r="J11" s="148" t="s">
        <v>298</v>
      </c>
      <c r="K11" s="50" t="s">
        <v>299</v>
      </c>
      <c r="L11" s="50" t="s">
        <v>299</v>
      </c>
      <c r="M11" s="148" t="s">
        <v>300</v>
      </c>
      <c r="N11" s="148" t="s">
        <v>301</v>
      </c>
      <c r="O11" s="112">
        <v>0</v>
      </c>
      <c r="P11" s="112">
        <v>0</v>
      </c>
      <c r="Q11" s="112">
        <v>0</v>
      </c>
      <c r="R11" s="112">
        <v>0</v>
      </c>
      <c r="S11" s="112">
        <v>0</v>
      </c>
      <c r="T11" s="112">
        <v>0</v>
      </c>
      <c r="U11" s="112">
        <v>0</v>
      </c>
      <c r="V11" s="112">
        <v>0</v>
      </c>
      <c r="W11" s="113">
        <v>0</v>
      </c>
    </row>
    <row r="12" spans="1:23" ht="174" customHeight="1" x14ac:dyDescent="0.25">
      <c r="B12" s="349"/>
      <c r="C12" s="241"/>
      <c r="D12" s="242"/>
      <c r="E12" s="350" t="s">
        <v>176</v>
      </c>
      <c r="F12" s="350"/>
      <c r="G12" s="132" t="s">
        <v>178</v>
      </c>
      <c r="H12" s="72" t="s">
        <v>252</v>
      </c>
      <c r="I12" s="83">
        <v>0</v>
      </c>
      <c r="J12" s="148" t="s">
        <v>302</v>
      </c>
      <c r="K12" s="148" t="s">
        <v>303</v>
      </c>
      <c r="L12" s="148" t="s">
        <v>304</v>
      </c>
      <c r="M12" s="148" t="s">
        <v>306</v>
      </c>
      <c r="N12" s="148" t="s">
        <v>305</v>
      </c>
      <c r="O12" s="112">
        <v>0</v>
      </c>
      <c r="P12" s="112">
        <v>0</v>
      </c>
      <c r="Q12" s="112">
        <v>0</v>
      </c>
      <c r="R12" s="112">
        <v>0</v>
      </c>
      <c r="S12" s="112">
        <v>0</v>
      </c>
      <c r="T12" s="112">
        <v>0</v>
      </c>
      <c r="U12" s="112">
        <v>0</v>
      </c>
      <c r="V12" s="112">
        <v>0</v>
      </c>
      <c r="W12" s="113">
        <v>0</v>
      </c>
    </row>
    <row r="13" spans="1:23" ht="109.5" customHeight="1" x14ac:dyDescent="0.25">
      <c r="B13" s="349"/>
      <c r="C13" s="241"/>
      <c r="D13" s="242"/>
      <c r="E13" s="350"/>
      <c r="F13" s="350"/>
      <c r="G13" s="70" t="s">
        <v>177</v>
      </c>
      <c r="H13" s="72" t="s">
        <v>253</v>
      </c>
      <c r="I13" s="83">
        <v>0</v>
      </c>
      <c r="J13" s="148" t="s">
        <v>307</v>
      </c>
      <c r="K13" s="148" t="s">
        <v>273</v>
      </c>
      <c r="L13" s="148" t="s">
        <v>273</v>
      </c>
      <c r="M13" s="148" t="s">
        <v>291</v>
      </c>
      <c r="N13" s="83" t="s">
        <v>308</v>
      </c>
      <c r="O13" s="112">
        <v>0</v>
      </c>
      <c r="P13" s="112">
        <v>0</v>
      </c>
      <c r="Q13" s="112">
        <v>0</v>
      </c>
      <c r="R13" s="112">
        <v>0</v>
      </c>
      <c r="S13" s="112">
        <v>0</v>
      </c>
      <c r="T13" s="112">
        <v>0</v>
      </c>
      <c r="U13" s="112">
        <v>0</v>
      </c>
      <c r="V13" s="112">
        <v>0</v>
      </c>
      <c r="W13" s="113">
        <v>0</v>
      </c>
    </row>
    <row r="14" spans="1:23" ht="0" hidden="1" customHeight="1" x14ac:dyDescent="0.25"/>
    <row r="15" spans="1:23" ht="0" hidden="1" customHeight="1" x14ac:dyDescent="0.25"/>
    <row r="16" spans="1:23" ht="0" hidden="1" customHeight="1" x14ac:dyDescent="0.25"/>
    <row r="17" ht="0" hidden="1" customHeight="1" x14ac:dyDescent="0.25"/>
    <row r="18" ht="0" hidden="1" customHeight="1" x14ac:dyDescent="0.25"/>
    <row r="19" ht="0" hidden="1" customHeight="1" x14ac:dyDescent="0.25"/>
    <row r="20" ht="0" hidden="1" customHeight="1" x14ac:dyDescent="0.25"/>
    <row r="21" ht="0" hidden="1" customHeight="1" x14ac:dyDescent="0.25"/>
    <row r="22" ht="0" hidden="1" customHeight="1" x14ac:dyDescent="0.25"/>
    <row r="23" ht="0" hidden="1" customHeight="1" x14ac:dyDescent="0.25"/>
    <row r="24" ht="0" hidden="1" customHeight="1" x14ac:dyDescent="0.25"/>
    <row r="25" ht="0" hidden="1" customHeight="1" x14ac:dyDescent="0.25"/>
    <row r="26" ht="0" hidden="1" customHeight="1" x14ac:dyDescent="0.25"/>
    <row r="27" ht="0" hidden="1" customHeight="1" x14ac:dyDescent="0.25"/>
    <row r="28" ht="0" hidden="1" customHeight="1" x14ac:dyDescent="0.25"/>
    <row r="29" ht="0" hidden="1" customHeight="1" x14ac:dyDescent="0.25"/>
    <row r="30" ht="0" hidden="1" customHeight="1" x14ac:dyDescent="0.25"/>
    <row r="31" ht="0" hidden="1" customHeight="1" x14ac:dyDescent="0.25"/>
    <row r="32" ht="0" hidden="1" customHeight="1" x14ac:dyDescent="0.25"/>
    <row r="33" ht="0" hidden="1" customHeight="1" x14ac:dyDescent="0.25"/>
    <row r="34" ht="0" hidden="1" customHeight="1" x14ac:dyDescent="0.25"/>
    <row r="35" ht="0" hidden="1" customHeight="1" x14ac:dyDescent="0.25"/>
    <row r="36" ht="0" hidden="1" customHeight="1" x14ac:dyDescent="0.25"/>
    <row r="37" ht="0" hidden="1" customHeight="1" x14ac:dyDescent="0.25"/>
    <row r="38" ht="0" hidden="1" customHeight="1" x14ac:dyDescent="0.25"/>
    <row r="39" ht="0" hidden="1" customHeight="1" x14ac:dyDescent="0.25"/>
    <row r="40" ht="0" hidden="1" customHeight="1" x14ac:dyDescent="0.25"/>
    <row r="41" ht="0" hidden="1" customHeight="1" x14ac:dyDescent="0.25"/>
    <row r="42" ht="0" hidden="1" customHeight="1" x14ac:dyDescent="0.25"/>
    <row r="43" ht="0" hidden="1" customHeight="1" x14ac:dyDescent="0.25"/>
    <row r="44" ht="0" hidden="1" customHeight="1" x14ac:dyDescent="0.25"/>
    <row r="45" ht="0" hidden="1" customHeight="1" x14ac:dyDescent="0.25"/>
    <row r="46" ht="0" hidden="1" customHeight="1" x14ac:dyDescent="0.25"/>
    <row r="47" ht="0" hidden="1" customHeight="1" x14ac:dyDescent="0.25"/>
    <row r="48" ht="0" hidden="1" customHeight="1" x14ac:dyDescent="0.25"/>
    <row r="49" ht="0" hidden="1" customHeight="1" x14ac:dyDescent="0.25"/>
    <row r="50" ht="0" hidden="1" customHeight="1" x14ac:dyDescent="0.25"/>
    <row r="51" ht="0" hidden="1" customHeight="1" x14ac:dyDescent="0.25"/>
    <row r="52" ht="0" hidden="1" customHeight="1" x14ac:dyDescent="0.25"/>
    <row r="53" ht="0" hidden="1" customHeight="1" x14ac:dyDescent="0.25"/>
    <row r="54" ht="0" hidden="1" customHeight="1" x14ac:dyDescent="0.25"/>
    <row r="55" ht="0" hidden="1" customHeight="1" x14ac:dyDescent="0.25"/>
    <row r="56" ht="0" hidden="1" customHeight="1" x14ac:dyDescent="0.25"/>
    <row r="57" ht="0" hidden="1" customHeight="1" x14ac:dyDescent="0.25"/>
    <row r="58" ht="0"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sheetData>
  <mergeCells count="28">
    <mergeCell ref="C5:D5"/>
    <mergeCell ref="E5:F5"/>
    <mergeCell ref="R7:W7"/>
    <mergeCell ref="C9:D9"/>
    <mergeCell ref="E9:F9"/>
    <mergeCell ref="B7:B8"/>
    <mergeCell ref="C7:D8"/>
    <mergeCell ref="E7:F8"/>
    <mergeCell ref="B9:B13"/>
    <mergeCell ref="E10:F10"/>
    <mergeCell ref="C10:D10"/>
    <mergeCell ref="E11:F11"/>
    <mergeCell ref="C11:D11"/>
    <mergeCell ref="C12:D13"/>
    <mergeCell ref="E12:F13"/>
    <mergeCell ref="C1:D1"/>
    <mergeCell ref="B2:D2"/>
    <mergeCell ref="B3:B4"/>
    <mergeCell ref="C3:D4"/>
    <mergeCell ref="R3:W3"/>
    <mergeCell ref="E3:F4"/>
    <mergeCell ref="G3:G4"/>
    <mergeCell ref="H3:N3"/>
    <mergeCell ref="E1:F1"/>
    <mergeCell ref="O3:Q3"/>
    <mergeCell ref="G7:G8"/>
    <mergeCell ref="H7:N7"/>
    <mergeCell ref="O7:Q7"/>
  </mergeCells>
  <hyperlinks>
    <hyperlink ref="C1:D1" location="'Tabla de Contenido'!A1" display="Menú Principal"/>
    <hyperlink ref="E1:F1" location="'Tabla de Contenido'!A1" display="IR A DIRECCIONAMIENTO ESTRATEGICO"/>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Tabla de Contenido</vt:lpstr>
      <vt:lpstr>Desarrollo</vt:lpstr>
      <vt:lpstr>cobertura</vt:lpstr>
      <vt:lpstr>Bienestar</vt:lpstr>
      <vt:lpstr>Investigaciones</vt:lpstr>
      <vt:lpstr>Internacionalización</vt:lpstr>
      <vt:lpstr>Impacto</vt:lpstr>
      <vt:lpstr>Alianzas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2016-07-22T19:28:29Z</dcterms:modified>
</cp:coreProperties>
</file>